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L\Kraj_zřizovací listina\Zřizovací listina_soubory\2025\"/>
    </mc:Choice>
  </mc:AlternateContent>
  <xr:revisionPtr revIDLastSave="0" documentId="13_ncr:1_{6361C0EA-080E-4579-9349-F024657D6E2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účet 0210100" sheetId="4" r:id="rId1"/>
    <sheet name="účet0210300" sheetId="5" r:id="rId2"/>
    <sheet name="účet 0210400" sheetId="8" r:id="rId3"/>
    <sheet name="účet 0210410" sheetId="9" r:id="rId4"/>
    <sheet name="účet 021.0420" sheetId="6" r:id="rId5"/>
    <sheet name="účet 0210600" sheetId="7" r:id="rId6"/>
    <sheet name="účet 031" sheetId="1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5" i="9" l="1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21" i="7"/>
  <c r="L20" i="7"/>
  <c r="L19" i="7"/>
  <c r="L18" i="7"/>
  <c r="L17" i="7"/>
  <c r="L16" i="7"/>
  <c r="L15" i="7"/>
  <c r="L14" i="7"/>
  <c r="L13" i="7"/>
  <c r="L12" i="7"/>
  <c r="L11" i="7"/>
  <c r="L10" i="7"/>
  <c r="L10" i="6"/>
  <c r="L12" i="6" s="1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37" i="5" s="1"/>
  <c r="L11" i="4"/>
  <c r="L10" i="4"/>
  <c r="K37" i="5"/>
  <c r="J37" i="5"/>
  <c r="L13" i="4"/>
  <c r="K136" i="9"/>
  <c r="J136" i="9"/>
  <c r="K126" i="8"/>
  <c r="J126" i="8"/>
  <c r="K22" i="7"/>
  <c r="J22" i="7"/>
  <c r="K12" i="6"/>
  <c r="J12" i="6"/>
  <c r="K13" i="4"/>
  <c r="J13" i="4"/>
  <c r="L136" i="9" l="1"/>
  <c r="L126" i="8"/>
  <c r="L22" i="7"/>
</calcChain>
</file>

<file path=xl/sharedStrings.xml><?xml version="1.0" encoding="utf-8"?>
<sst xmlns="http://schemas.openxmlformats.org/spreadsheetml/2006/main" count="3125" uniqueCount="2345">
  <si>
    <t xml:space="preserve">Název a sídlo účetní jednotky:  Správa a údržba silnic Jihočeského kraje, Nemanická 2133/10, 370 10 České                                </t>
  </si>
  <si>
    <t xml:space="preserve">Budějovice,  </t>
  </si>
  <si>
    <t>Závod : Český Krumlov</t>
  </si>
  <si>
    <t>IČ:</t>
  </si>
  <si>
    <t>Poř. číslo</t>
  </si>
  <si>
    <t>Katastrální území</t>
  </si>
  <si>
    <t>Číslo listu vlastnictví</t>
  </si>
  <si>
    <t>Inv. Číslo - budova, stavba</t>
  </si>
  <si>
    <t>Způsob využití</t>
  </si>
  <si>
    <t>Číslo popisné</t>
  </si>
  <si>
    <t>Na parcele číslo</t>
  </si>
  <si>
    <r>
      <t>Výměra 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 xml:space="preserve"> zastav.plochy</t>
    </r>
  </si>
  <si>
    <t>Pořizovací cena v Kč</t>
  </si>
  <si>
    <t>Oprávky  v Kč</t>
  </si>
  <si>
    <t>Zůstatková cena v Kč</t>
  </si>
  <si>
    <t>dle listu vlastnictví</t>
  </si>
  <si>
    <t>dle skutečnosti</t>
  </si>
  <si>
    <t>1.</t>
  </si>
  <si>
    <t xml:space="preserve">Horní Planá </t>
  </si>
  <si>
    <t>10200099-obytný dům</t>
  </si>
  <si>
    <t>zastavěná plocha a nádvoří</t>
  </si>
  <si>
    <t>Objekt k bydlení</t>
  </si>
  <si>
    <t>2.</t>
  </si>
  <si>
    <t>Frymburk</t>
  </si>
  <si>
    <t>10200003-převoznický domek</t>
  </si>
  <si>
    <t>C e l k e m</t>
  </si>
  <si>
    <t>Budějovice</t>
  </si>
  <si>
    <t>Přísečná-Domoradice</t>
  </si>
  <si>
    <t>10200004-správní budova Domoradice</t>
  </si>
  <si>
    <t>občanská vybavenost</t>
  </si>
  <si>
    <t>10200005-sklad materiálu III</t>
  </si>
  <si>
    <t>manipulační plochy</t>
  </si>
  <si>
    <t>350/3</t>
  </si>
  <si>
    <t>3.</t>
  </si>
  <si>
    <t>10200008-garáže Domoradice 1-10</t>
  </si>
  <si>
    <t>4.</t>
  </si>
  <si>
    <t>10200011-vrátnice Domoradice</t>
  </si>
  <si>
    <t>průmyslový objekt</t>
  </si>
  <si>
    <t>5.</t>
  </si>
  <si>
    <t>10200015-sklad materiálu II.</t>
  </si>
  <si>
    <t>6.</t>
  </si>
  <si>
    <t>10200026-sociální zázemí-truhlárna</t>
  </si>
  <si>
    <t>7.</t>
  </si>
  <si>
    <t>10200027-sklad hořlavin Domoradice</t>
  </si>
  <si>
    <t>8.</t>
  </si>
  <si>
    <t>Křemže</t>
  </si>
  <si>
    <t>technická vybavenost</t>
  </si>
  <si>
    <t>800/1</t>
  </si>
  <si>
    <t>9.</t>
  </si>
  <si>
    <t>Kaplice</t>
  </si>
  <si>
    <t>10200042-montovaný přístešek</t>
  </si>
  <si>
    <t>ostatní stavební objekt</t>
  </si>
  <si>
    <t>1607/3</t>
  </si>
  <si>
    <t>10.</t>
  </si>
  <si>
    <t>10200046 -hala posyp materiálu Domoradice</t>
  </si>
  <si>
    <t>11.</t>
  </si>
  <si>
    <t>10200054-provozní budova Kaplice</t>
  </si>
  <si>
    <t>1607/2</t>
  </si>
  <si>
    <t>12.</t>
  </si>
  <si>
    <t>10200117 - dílna -hala posyp materiálu Domoradice</t>
  </si>
  <si>
    <t>13.</t>
  </si>
  <si>
    <t>10200137-garáž</t>
  </si>
  <si>
    <t>14.</t>
  </si>
  <si>
    <t>10200205-garáže olej. Hosp. Domoradice</t>
  </si>
  <si>
    <t>15.</t>
  </si>
  <si>
    <t>10200234-hala zděná Kaplice</t>
  </si>
  <si>
    <t>1607/8</t>
  </si>
  <si>
    <t>16.</t>
  </si>
  <si>
    <t>800/2</t>
  </si>
  <si>
    <t>17.</t>
  </si>
  <si>
    <t>Vyšší Brod</t>
  </si>
  <si>
    <t>10200536- skládka inert. Materiálu- Vyšší Brod</t>
  </si>
  <si>
    <t>18.</t>
  </si>
  <si>
    <t>10200543-provozní budova stř. Vyšší Brod</t>
  </si>
  <si>
    <t>19.</t>
  </si>
  <si>
    <t>10200562-sklad soli Kaplice</t>
  </si>
  <si>
    <t>20.</t>
  </si>
  <si>
    <t>10200567-garáže v areálu Vyšší Brod</t>
  </si>
  <si>
    <t>garáž</t>
  </si>
  <si>
    <t>21.</t>
  </si>
  <si>
    <t>10200614-buňka mobilní Branná</t>
  </si>
  <si>
    <t>22.</t>
  </si>
  <si>
    <t>10200679 - přístřešek pro nákladní auta</t>
  </si>
  <si>
    <t>1604/4</t>
  </si>
  <si>
    <t>23.</t>
  </si>
  <si>
    <t>10200692 -přístřešek pro auta</t>
  </si>
  <si>
    <t>24.</t>
  </si>
  <si>
    <t>Černá v Pošumaví</t>
  </si>
  <si>
    <t>1300/7</t>
  </si>
  <si>
    <t>10200697-tech. a soc. zázemí Mokrá</t>
  </si>
  <si>
    <t>25.</t>
  </si>
  <si>
    <t>1300/10</t>
  </si>
  <si>
    <t>10200750- hala na sůl Mokrá</t>
  </si>
  <si>
    <t>26.</t>
  </si>
  <si>
    <t>10200773-přístřešek pro mechanizaci</t>
  </si>
  <si>
    <t>27.</t>
  </si>
  <si>
    <t>10200849-hala na sůl - Vyšší Brod</t>
  </si>
  <si>
    <t>Účet 021.0400 Silniční majetek - silnice</t>
  </si>
  <si>
    <t>Název a sídlo účetní jednotky:</t>
  </si>
  <si>
    <t>Správa a údržba silnic Jihočeského kraje</t>
  </si>
  <si>
    <t>Nemanická 3122/10, 370 01 České Budějovice</t>
  </si>
  <si>
    <t>IČ: 70971641</t>
  </si>
  <si>
    <t>Poř. Číslo</t>
  </si>
  <si>
    <t>číslo listu vlastnictví</t>
  </si>
  <si>
    <t>Inv. Číslo-budova, stavba</t>
  </si>
  <si>
    <t xml:space="preserve">Délka přem. v m </t>
  </si>
  <si>
    <t>Výměra m2 zastav. plochy</t>
  </si>
  <si>
    <t>Oprávky v Kč</t>
  </si>
  <si>
    <t xml:space="preserve">Zůstatková cena v Kč </t>
  </si>
  <si>
    <t>Silnice II/143 Kuklov-Brloh-Křemže-Mříč</t>
  </si>
  <si>
    <t>Silnice II/154 Kaplice-Benešov nad Černou-hranice okresu</t>
  </si>
  <si>
    <t>Silnice II/155 hranice okresu-Holkov-Prostřední Svince-Dolní Třebonín-křižovatka I/3 (Harazim)</t>
  </si>
  <si>
    <t>Silnice II/157 Český Krumlov-Kaplice nádraží-Besednice</t>
  </si>
  <si>
    <t>Silnice II/158 Kaplice-Malonty</t>
  </si>
  <si>
    <t>Silnice II/160 Český Krumlov-Rožmberk nad Vltavou-křižovatka II/163 (Koller)</t>
  </si>
  <si>
    <t>Silnice II/161 Vyšší Brod-Studánky-státní hranice</t>
  </si>
  <si>
    <t>Silnice II/162 Větřní-Světlík-Frymburk</t>
  </si>
  <si>
    <t>Silnice II/163 Černá v Pošumaví-Frymburk-Lipno nad Vltavou-Vyšší Brod-Dolní Dvořiště</t>
  </si>
  <si>
    <t>Silnice II/166 hranice okresu -Chvalšiny-Kájov</t>
  </si>
  <si>
    <t xml:space="preserve">Silnice III/00355 Chodeč </t>
  </si>
  <si>
    <t>Silnice III/00357 Kaplice-Horšov-Přibyslav</t>
  </si>
  <si>
    <t>Silnice III/00358 Zdíky</t>
  </si>
  <si>
    <t>Silnice III/00359 Nažidla-Bujanov-Rožmitál na Šumavě</t>
  </si>
  <si>
    <t>Silnice III/00360 Hněvanov</t>
  </si>
  <si>
    <t>Silnice III/00361 Bujanov</t>
  </si>
  <si>
    <t>Silnice III/00362 železniční stanice Omlenice</t>
  </si>
  <si>
    <t>Silnice III/1432 Kuklov-hranice okresu (Pobročkov)</t>
  </si>
  <si>
    <t>Silnice III/1433 Brloh-Nová Ves-křižovatka III/1438</t>
  </si>
  <si>
    <t>Silnice III/1434 Brloh-Jaronín</t>
  </si>
  <si>
    <t>Silnice III/1435 Brloh-Chlumeček-Mříč</t>
  </si>
  <si>
    <t>Silnice III/1436 Brloh-Jánské Údolí</t>
  </si>
  <si>
    <t>Silnice III/1437 Lhotka</t>
  </si>
  <si>
    <t>Silnice III/1438 Chlumeček-Stupná-Chmelná-hranice okresu</t>
  </si>
  <si>
    <t>Silnice III/1439 Křemže-Třísov-Srnín-Přísečná</t>
  </si>
  <si>
    <t>Silnice III/1543 Děkanské Skaliny-Velké Skaliny</t>
  </si>
  <si>
    <t>Silnice III/1544 Dluhoště</t>
  </si>
  <si>
    <t>28.</t>
  </si>
  <si>
    <t>Silnice III/1545 Benešov nad Černou-Klení-hranice okresu</t>
  </si>
  <si>
    <t>29.</t>
  </si>
  <si>
    <t>Silnice III/1549 Benešov nad Černou-Černé Údolí-Pohorská Ves</t>
  </si>
  <si>
    <t>30.</t>
  </si>
  <si>
    <t>Silnice III/1567 Svatý Jan nad Malší-Velešín</t>
  </si>
  <si>
    <t>31.</t>
  </si>
  <si>
    <t>Silnice III/1571 Český Krumlov-Slupenec-Spolí</t>
  </si>
  <si>
    <t>32.</t>
  </si>
  <si>
    <t>Silnice III/1572 Přídolí-Zahrádka-Omlenička-Kaplice</t>
  </si>
  <si>
    <t>33.</t>
  </si>
  <si>
    <t>Silnice III/1574 Přídolí-Práčov</t>
  </si>
  <si>
    <t>34.</t>
  </si>
  <si>
    <t>Silnice III/1576 Omlenička-Omlenice</t>
  </si>
  <si>
    <t>35.</t>
  </si>
  <si>
    <t>Silnice III/1578 Chabičovice-Zahrádka</t>
  </si>
  <si>
    <t>36.</t>
  </si>
  <si>
    <t>Silnice III/1579 Mirkovice-Malčice</t>
  </si>
  <si>
    <t>37.</t>
  </si>
  <si>
    <t>Silnice III/1581 Mostky-Dobechov</t>
  </si>
  <si>
    <t>38.</t>
  </si>
  <si>
    <t>Silnice III/1583 Malonty-Bukovsko-Rychnov nad Malší-Dolní Dvořiště</t>
  </si>
  <si>
    <t>39.</t>
  </si>
  <si>
    <t>Silnice III/1584 Rychnov nad Malší-Tichá-Cetviny</t>
  </si>
  <si>
    <t>40.</t>
  </si>
  <si>
    <t>Silnice III/1585 Malonty-Bělá-Cetviny</t>
  </si>
  <si>
    <t>41.</t>
  </si>
  <si>
    <t>Silnice III/1586 Janova Ves</t>
  </si>
  <si>
    <t>42.</t>
  </si>
  <si>
    <t>Silnice III/1587 Dolní Přibrání</t>
  </si>
  <si>
    <t>43.</t>
  </si>
  <si>
    <t>Silnice III/1589 Malonty-Meziříčí-Desky</t>
  </si>
  <si>
    <t>44.</t>
  </si>
  <si>
    <t>Silnice III/1592 Krnín</t>
  </si>
  <si>
    <t>45.</t>
  </si>
  <si>
    <t>Silnice III/1593 Chlumec-Záluží-Štěkře</t>
  </si>
  <si>
    <t>46.</t>
  </si>
  <si>
    <t>Silnice III/1594 Černice</t>
  </si>
  <si>
    <t>47.</t>
  </si>
  <si>
    <t>Silnice III/1596 Rájov-Zlatá Koruna</t>
  </si>
  <si>
    <t>48.</t>
  </si>
  <si>
    <t>Silnice III/1602 Frymburk-Malšín-Rožmberk nad Vltavou</t>
  </si>
  <si>
    <t>49.</t>
  </si>
  <si>
    <t>Silnice III/1605 Bohdalovice</t>
  </si>
  <si>
    <t>50.</t>
  </si>
  <si>
    <t>Silnice III/1606 Dobrné-Hašlovice</t>
  </si>
  <si>
    <t>51.</t>
  </si>
  <si>
    <t>Silnice III/1607 Zátoň</t>
  </si>
  <si>
    <t>52.</t>
  </si>
  <si>
    <t>Silnice III/1608 Zátoň-Suš-Světlík</t>
  </si>
  <si>
    <t>53.</t>
  </si>
  <si>
    <t>Silnice III/1609 Slubice-Svéráz</t>
  </si>
  <si>
    <t>54.</t>
  </si>
  <si>
    <t>Silnice III/1611 Vyšší Brod-Mnichovice</t>
  </si>
  <si>
    <t>55.</t>
  </si>
  <si>
    <t>Silnice III/1622 Branná-Větrná-Vyšší Brod</t>
  </si>
  <si>
    <t>56.</t>
  </si>
  <si>
    <t>Silnice III/1623 Rožmberk nad Vltavou-Hrudkov-Vyšší Brod</t>
  </si>
  <si>
    <t>57.</t>
  </si>
  <si>
    <t>Silnice III/1634 Horní Planá-převoz</t>
  </si>
  <si>
    <t>58.</t>
  </si>
  <si>
    <t>Silnice III/1636 železniční stanice Horní Planá</t>
  </si>
  <si>
    <t>59.</t>
  </si>
  <si>
    <t>Silnice III/1637 Horní Planá-Hodňov</t>
  </si>
  <si>
    <t>60.</t>
  </si>
  <si>
    <t>Silnice III/1638 Černá v Pošumaví-Bližná-Dolní Vltavice</t>
  </si>
  <si>
    <t>61.</t>
  </si>
  <si>
    <t>62.</t>
  </si>
  <si>
    <t>Silnice III/1663 Chvalšiny-hranice vojenského výcvikového prostoru (směr Boletice)</t>
  </si>
  <si>
    <t>63.</t>
  </si>
  <si>
    <t>Silnice III/1664 Chvalšiny-Rojšín</t>
  </si>
  <si>
    <t>64.</t>
  </si>
  <si>
    <t>Silnice III/1665 Borová</t>
  </si>
  <si>
    <t>65.</t>
  </si>
  <si>
    <t>Silnice III/12270 Hodňov-Olšina</t>
  </si>
  <si>
    <t>66.</t>
  </si>
  <si>
    <t>Silnice III/14310 Holubov-Krásetín-stanice lanové dráhy</t>
  </si>
  <si>
    <t>67.</t>
  </si>
  <si>
    <t>Silnice III/14312 Plešovice</t>
  </si>
  <si>
    <t>68.</t>
  </si>
  <si>
    <t>Silnice III/14313 Chlumeček-Křemže</t>
  </si>
  <si>
    <t>69.</t>
  </si>
  <si>
    <t>Silnice III/14314 Mříč-Holubov</t>
  </si>
  <si>
    <t>70.</t>
  </si>
  <si>
    <t>Silnice III/14315 železniční stanice Křemže</t>
  </si>
  <si>
    <t>71.</t>
  </si>
  <si>
    <t>Silnice III/14333-křižovatka III/1438 Holašovice</t>
  </si>
  <si>
    <t>72.</t>
  </si>
  <si>
    <t>Silnice III/14623 Besednice-Ločenice</t>
  </si>
  <si>
    <t>73.</t>
  </si>
  <si>
    <t>Silnice III/14625 Besednice-Soběnov-Blansko</t>
  </si>
  <si>
    <t>74.</t>
  </si>
  <si>
    <t>Silnice III/15410 Benešov nad Černou-Kuří-Lužnice-Pohorská Ves</t>
  </si>
  <si>
    <t>75.</t>
  </si>
  <si>
    <t>Silnice III/15412 Hartunkov</t>
  </si>
  <si>
    <t>76.</t>
  </si>
  <si>
    <t>Silnice III/15413 Valtéřov</t>
  </si>
  <si>
    <t>77.</t>
  </si>
  <si>
    <t>Silnice III/15416 Hojná Voda-Černé Údolí-křižovatka III/1549</t>
  </si>
  <si>
    <t>78.</t>
  </si>
  <si>
    <t>Silnice III/15417 Horní Stropnice-Černé Údolí</t>
  </si>
  <si>
    <t>79.</t>
  </si>
  <si>
    <t>Silnice III/15533 železniční stanice Holkov</t>
  </si>
  <si>
    <t>80.</t>
  </si>
  <si>
    <t>Silnice III/15534 Prostření Svince-Dolní Svince</t>
  </si>
  <si>
    <t>81.</t>
  </si>
  <si>
    <t>Silnice III/15535 Horní Třebonín-Dolní Třebonín-křižovatka I/39</t>
  </si>
  <si>
    <t>82.</t>
  </si>
  <si>
    <t>Silnice III/15536 Horní Třebonín-Mojné-Skřidla-Velešín nádraží</t>
  </si>
  <si>
    <t>83.</t>
  </si>
  <si>
    <t>Silnice III/15610 průtah Velešín</t>
  </si>
  <si>
    <t>84.</t>
  </si>
  <si>
    <t>Silnice III/15710 Mirkovice-Markvartice-Velešín</t>
  </si>
  <si>
    <t>85.</t>
  </si>
  <si>
    <t>Silnice III/15711 Žaltice</t>
  </si>
  <si>
    <t>86.</t>
  </si>
  <si>
    <t>Silnice III/15712 Markvartice-Zubčická Lhotka-Zubčice</t>
  </si>
  <si>
    <t>87.</t>
  </si>
  <si>
    <t>Silnice III/15713 železniční stanice Velešín</t>
  </si>
  <si>
    <t>88.</t>
  </si>
  <si>
    <t>Silnice III/15714 Dolní Pláně-Věžovatá Pláně</t>
  </si>
  <si>
    <t>89.</t>
  </si>
  <si>
    <t>Silnice III/15715 Rozpoutí-Výheň-Dlouhá</t>
  </si>
  <si>
    <t>90.</t>
  </si>
  <si>
    <t>Silnice III/15716 Pořešín-Pořešínec-Žďár-Kaplice</t>
  </si>
  <si>
    <t>91.</t>
  </si>
  <si>
    <t>Silnice III/15717 Malče-hranice okresu</t>
  </si>
  <si>
    <t>92.</t>
  </si>
  <si>
    <t>Silnice III/15910 průtah Kájov-železniční stanice Kájov</t>
  </si>
  <si>
    <t>93.</t>
  </si>
  <si>
    <t>Silnice III/15911 Mezipotočí-Slavkov-Veleslavice</t>
  </si>
  <si>
    <t>94.</t>
  </si>
  <si>
    <t>Silnice III/15912 Skláře-Šebanov</t>
  </si>
  <si>
    <t>95.</t>
  </si>
  <si>
    <t>Silnice III/15913 průtah Hořice na Šumavě-železniční stanice Hořice na Šumavě</t>
  </si>
  <si>
    <t>96.</t>
  </si>
  <si>
    <t>Silnice III/15914 Hořice na Šumavě-Mýto</t>
  </si>
  <si>
    <t>97.</t>
  </si>
  <si>
    <t>Silnice III/15915 Květušín</t>
  </si>
  <si>
    <t>98.</t>
  </si>
  <si>
    <t>Silnice III/16010 Přízeř-Horní Jílovice</t>
  </si>
  <si>
    <t>99.</t>
  </si>
  <si>
    <t>Silnice III/16011 Horní Dvořiště-Dolní Drkolná-Studánky</t>
  </si>
  <si>
    <t>100.</t>
  </si>
  <si>
    <t>Silnice III/16310 Plánička-Muckov</t>
  </si>
  <si>
    <t>101.</t>
  </si>
  <si>
    <t>Silnice III/16311 Milná-Kovářov</t>
  </si>
  <si>
    <t>102.</t>
  </si>
  <si>
    <t>Silnice III/16312 Frymburk-Pasečná-Spáleniště</t>
  </si>
  <si>
    <t>103.</t>
  </si>
  <si>
    <t>Silnice III/16313 Frýdava-Kyselov rozcestí (Pravobřežka)</t>
  </si>
  <si>
    <t>104.</t>
  </si>
  <si>
    <t>Silnice III/16316 Nové Domky-Přední Výtoň-Frýdava</t>
  </si>
  <si>
    <t>105.</t>
  </si>
  <si>
    <t>Silnice III/16317 Přední Výtoň-Spáleniště-státní hranice</t>
  </si>
  <si>
    <t>106.</t>
  </si>
  <si>
    <t>Silnice III/16318 Jenín-Horní Dvořiště-Český Heršlák</t>
  </si>
  <si>
    <t>107.</t>
  </si>
  <si>
    <t>Silnice III/16319 Rybník-Trojany</t>
  </si>
  <si>
    <t>108.</t>
  </si>
  <si>
    <t>Silnice III/1597 Nová Koruna-Letná</t>
  </si>
  <si>
    <t>109.</t>
  </si>
  <si>
    <t>Silnice III/15810 Radčice</t>
  </si>
  <si>
    <t>110.</t>
  </si>
  <si>
    <t>Silnice III/15811 Malonty-Pohorská Ves-Pohoří na Šumavě</t>
  </si>
  <si>
    <t>111.</t>
  </si>
  <si>
    <t>Silnice III/1598 Novosedly</t>
  </si>
  <si>
    <t>112.</t>
  </si>
  <si>
    <t>Silnice III/00363 Suchdol-Dolní Dvořiště-kamionka</t>
  </si>
  <si>
    <t>113.</t>
  </si>
  <si>
    <t>Silnice III/1599 Staré Dobrkovice</t>
  </si>
  <si>
    <t>114.</t>
  </si>
  <si>
    <t>Silnice III/1575 Střítež</t>
  </si>
  <si>
    <t>115.</t>
  </si>
  <si>
    <t>Silnice III/14311 Jaronín - Nová Ves</t>
  </si>
  <si>
    <t>116.</t>
  </si>
  <si>
    <t>Silnice III/1633 Svatý Tomáš (Jezuitská)</t>
  </si>
  <si>
    <t>117.</t>
  </si>
  <si>
    <t>účelová komunikace Český Heršlák-hraniční přechod Deutsch Hörschlag</t>
  </si>
  <si>
    <t>Celkem</t>
  </si>
  <si>
    <t>Účet 021.0410 Silniční majetek - mosty</t>
  </si>
  <si>
    <t>Most 143-004 v Brloze</t>
  </si>
  <si>
    <t>Most 143-005 za osadou Rojšín</t>
  </si>
  <si>
    <t>Most 143-006 v Křemži</t>
  </si>
  <si>
    <t>Most 157-001 Porákův</t>
  </si>
  <si>
    <t>Most 157-002 za Českým Krumlovem</t>
  </si>
  <si>
    <t>Most 157-003 za Chabičovicemi</t>
  </si>
  <si>
    <t>Most 157-004 za Mirkovicemi</t>
  </si>
  <si>
    <t>Most 157-006 u Houdků</t>
  </si>
  <si>
    <t>Most 157-007 u Houdků přes náhon</t>
  </si>
  <si>
    <t>Most 157-008 za odbočkou na Malči</t>
  </si>
  <si>
    <t>Most 157-009 za Besednicemi</t>
  </si>
  <si>
    <t>Most 154-002 v Kaplici</t>
  </si>
  <si>
    <t>Most 158-002 za Kaplicí</t>
  </si>
  <si>
    <t>Most 158-003 za Kaplicí</t>
  </si>
  <si>
    <t>Most 158-004 v Jaroměři</t>
  </si>
  <si>
    <t>Most 158-005 před Malonty</t>
  </si>
  <si>
    <t>Most 15811-0B  u Pohorské Vsi</t>
  </si>
  <si>
    <t>Most 160-001 u skleníku v Českém Krumlově</t>
  </si>
  <si>
    <t>Most 160-005 na konci obce Větřní</t>
  </si>
  <si>
    <t>Most 160-006 u dřevoskladu</t>
  </si>
  <si>
    <t>Most 160-007 na konci dřevoskladu</t>
  </si>
  <si>
    <t>Most 160-009 Větřní - Zátoň u č.24</t>
  </si>
  <si>
    <t>Most 160-010 před Zátoní u chatové oblasti</t>
  </si>
  <si>
    <t>Most 160-014  za Zátoní</t>
  </si>
  <si>
    <t>Most 160-016 před křižovatkou na Větrnou</t>
  </si>
  <si>
    <t>Most 160-017 za osadou Nahořany</t>
  </si>
  <si>
    <t>Most 160-018 za osadou Nahořany</t>
  </si>
  <si>
    <t>Most 160-020 před Rožmberkem nad Vltavou</t>
  </si>
  <si>
    <t>Most 160-021 před Rožmberkem nad Vltavou</t>
  </si>
  <si>
    <t>Most 160-022 v Rožmberku nad Vltavou</t>
  </si>
  <si>
    <t>Most 160-023 před křižovatkou u Kollera</t>
  </si>
  <si>
    <t>Most 161-002 za naší celnicí</t>
  </si>
  <si>
    <t>Most 161-003 za naší celnicí</t>
  </si>
  <si>
    <t>Most 162-001 před osadou Velké Strážné</t>
  </si>
  <si>
    <t>Most 162-002 před Světlíkem</t>
  </si>
  <si>
    <t>Most 163-015 přes Černý Potok</t>
  </si>
  <si>
    <t>Most 163-016 u Frymburka</t>
  </si>
  <si>
    <t>Most 163-026 u Herbertova</t>
  </si>
  <si>
    <t>Most 163-028 před Jenínem</t>
  </si>
  <si>
    <t>Most 163-029 za Jenínem</t>
  </si>
  <si>
    <t>Most 166-002 za osadou Střemily</t>
  </si>
  <si>
    <t>Most 166-004 u Červeného Dvora</t>
  </si>
  <si>
    <t>Most 166-007 mezi Červeným Dvorem a Křenovem</t>
  </si>
  <si>
    <t>Most 166-008 před Křenovem</t>
  </si>
  <si>
    <t>Most 166-009 v Křenově</t>
  </si>
  <si>
    <t>Most 166-010 u Kájova</t>
  </si>
  <si>
    <t>Most 00359-2 za Přibyslaví</t>
  </si>
  <si>
    <t>Most 00359-3 za odbočkou na Hněvanov</t>
  </si>
  <si>
    <t>Most 00359-4 před Rožmitálem na Šumavě</t>
  </si>
  <si>
    <t>Most 00363-2 v Dolním Dvořišti</t>
  </si>
  <si>
    <t>Most 1433-1 za Brlohem</t>
  </si>
  <si>
    <t>Most 1434-1 před Jaronínem</t>
  </si>
  <si>
    <t>Most 1435-1 za Brlohem</t>
  </si>
  <si>
    <t>Most 1439-2 v Holubově</t>
  </si>
  <si>
    <t>Most 1439-3 na konci Holubova</t>
  </si>
  <si>
    <t>Most 1583-2 v Rychnově nad Malší</t>
  </si>
  <si>
    <t>Most 1596-2 ve Zlaté Koruně</t>
  </si>
  <si>
    <t>Most 1611-1 v Martínkově</t>
  </si>
  <si>
    <t>Most 1622-1 před Větrnou</t>
  </si>
  <si>
    <t>Most 1622-2 za Větrnou</t>
  </si>
  <si>
    <t>Most 1622-7 Vyšší Brod - přes Vltavu</t>
  </si>
  <si>
    <t>Most 1663-1 ve Chvalšinách</t>
  </si>
  <si>
    <t>Most 1664-1 před Borovou</t>
  </si>
  <si>
    <t>Most 14310-2 v Krásetíně</t>
  </si>
  <si>
    <t>Most 15416-1 v Černém Údolí</t>
  </si>
  <si>
    <t>Most 15535-1 v Dolním Třeboníně</t>
  </si>
  <si>
    <t>Most 15610-1 před Velešínem</t>
  </si>
  <si>
    <t>Most 15610-2 ve Velešíně</t>
  </si>
  <si>
    <t>Most 15710-1 před Markvarticemi</t>
  </si>
  <si>
    <t>Most 15710-2 v Markvarticích</t>
  </si>
  <si>
    <t>Most 15712-1 za Zubčickou Lhotkou</t>
  </si>
  <si>
    <t>Most 15716-1 za osadou Žďár</t>
  </si>
  <si>
    <t>Most 15811-2 před Leopoldovem</t>
  </si>
  <si>
    <t>Most 15811-3 v Leopoldově</t>
  </si>
  <si>
    <t>Most 15811-4 před Pohořským rybníkem</t>
  </si>
  <si>
    <t>Most 15811-5 před Pohořím na Šumavě</t>
  </si>
  <si>
    <t>Most 15910-1 v Kájově</t>
  </si>
  <si>
    <t>Most 15912-1 Skláře</t>
  </si>
  <si>
    <t>Most 16011-2 před Dolní Drkolnou</t>
  </si>
  <si>
    <t>Most 16313-1 Kyselovská zátoka</t>
  </si>
  <si>
    <t>Most 16316-1 před Přední Výtoní</t>
  </si>
  <si>
    <t>Most 16316-2 Přední Výtoň</t>
  </si>
  <si>
    <t>Most 163-017 na hrázi Lipna</t>
  </si>
  <si>
    <t>Most 163-021 u kláštera - Vyšší Brod</t>
  </si>
  <si>
    <t>Most 157-005B před odbočkou na Rejty</t>
  </si>
  <si>
    <t>Most 157-005A u odbočky na Věžovatou Pláň</t>
  </si>
  <si>
    <t>Most 157-005 za Mirkovicemi před Plání</t>
  </si>
  <si>
    <t>Most 1435-2 před Chlumečkem</t>
  </si>
  <si>
    <t>Most 15911-1 přes potok Polečnice-Mezipotočí</t>
  </si>
  <si>
    <t>Most 1599-3 u Petráška</t>
  </si>
  <si>
    <t>Most 1599-2 Staré Dobrkovice</t>
  </si>
  <si>
    <t>Most 15811-0 u Radčic</t>
  </si>
  <si>
    <t>Most 1433-2 Nová Ves</t>
  </si>
  <si>
    <t>Most 15416-2 Černé Udolí</t>
  </si>
  <si>
    <t>Most 1607-1 Zátoň</t>
  </si>
  <si>
    <t>Most 1583-1 Bukovsko</t>
  </si>
  <si>
    <t>Most 1596-1 Zlatá Koruna</t>
  </si>
  <si>
    <t>Most 1438-1 Lesák ve Stupné</t>
  </si>
  <si>
    <t xml:space="preserve">Most 16312-1 Spáleniště </t>
  </si>
  <si>
    <t xml:space="preserve">Most 160-013 za Zátoní </t>
  </si>
  <si>
    <t>Most 1549-1 Benešov nad Černou</t>
  </si>
  <si>
    <t>Most 15811-0A  Rapotice</t>
  </si>
  <si>
    <t>Most 14625-1 Na Papírně  přes říčku Černou</t>
  </si>
  <si>
    <t>Most 155-009 za Římovem</t>
  </si>
  <si>
    <t>Most 15410-1 u Kuří</t>
  </si>
  <si>
    <t>Most 15410-2 v Kuří</t>
  </si>
  <si>
    <t>Most 15410-3 v Kuří</t>
  </si>
  <si>
    <t>Most 00363-1 před Dolním Dvořištěm</t>
  </si>
  <si>
    <t>Most 1549-2 Benešov nad Černou</t>
  </si>
  <si>
    <t>Most 1549-3 Benešov nad Černou</t>
  </si>
  <si>
    <t>Most 1589-1 Desky</t>
  </si>
  <si>
    <t>Most 1622-4 u železniční stanice Čertova Stěna</t>
  </si>
  <si>
    <t>Most 1602-1 před Náhlovem ( u střelnice)</t>
  </si>
  <si>
    <t>Most 160-011 před Zátoní</t>
  </si>
  <si>
    <t>118.</t>
  </si>
  <si>
    <t xml:space="preserve">Most 161-001 ve Studánkách </t>
  </si>
  <si>
    <t>119.</t>
  </si>
  <si>
    <t>Most 154-001 přes Novodomský potok v Kaplici</t>
  </si>
  <si>
    <t>120.</t>
  </si>
  <si>
    <t>Most 163-024 za Vyšším Brodem</t>
  </si>
  <si>
    <t>121.</t>
  </si>
  <si>
    <t>Most 154-004 Ličov</t>
  </si>
  <si>
    <t>122.</t>
  </si>
  <si>
    <t>Most 1608-1 Slubice</t>
  </si>
  <si>
    <t>123.</t>
  </si>
  <si>
    <t>Most 00360-1 před Hněvanovem</t>
  </si>
  <si>
    <t>124.</t>
  </si>
  <si>
    <t>Most 00360-2 před Hněvanovem</t>
  </si>
  <si>
    <t>125.</t>
  </si>
  <si>
    <t>Most 15811-1 u osady Terčí Dvůr</t>
  </si>
  <si>
    <t>126.</t>
  </si>
  <si>
    <t>Most 1439-5 za Plešovicemi</t>
  </si>
  <si>
    <t>Mosty celkem</t>
  </si>
  <si>
    <t xml:space="preserve">Název a sídlo účetní jednotky:  Správa a údržba silnic Jihočeského kraje, Nemanická 2133/10, 370 10 České  Budějovice                      </t>
  </si>
  <si>
    <t>Přísečná - Domoradice</t>
  </si>
  <si>
    <t>10200653-mostní provizorium ŽTM 30-15</t>
  </si>
  <si>
    <t>Budějovice,</t>
  </si>
  <si>
    <r>
      <t>Výměra m</t>
    </r>
    <r>
      <rPr>
        <b/>
        <vertAlign val="super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 xml:space="preserve"> zastav.plochy</t>
    </r>
  </si>
  <si>
    <t>manipulační plocha</t>
  </si>
  <si>
    <t>341,350/4,350/3</t>
  </si>
  <si>
    <t>6184,5505,2125</t>
  </si>
  <si>
    <t>10200134-buňka MB 7682 CO</t>
  </si>
  <si>
    <t>10200204-buňka kancelář 2625-odpady</t>
  </si>
  <si>
    <t>Kájov</t>
  </si>
  <si>
    <t>10200018-zpevněná plocha Kájov</t>
  </si>
  <si>
    <t>40/7</t>
  </si>
  <si>
    <t>10200572 - jimka na vyvážení</t>
  </si>
  <si>
    <t>dobývací prostor</t>
  </si>
  <si>
    <t>10200573 - vrtaná studna  a vodovod</t>
  </si>
  <si>
    <t>ostatní plocha</t>
  </si>
  <si>
    <t>10200559 - čistírna odpadních vod a kanalizace</t>
  </si>
  <si>
    <t>10200560-úpravna a rozvodna vody</t>
  </si>
  <si>
    <t>10200565-oplocení střediska  Vyšší Brod</t>
  </si>
  <si>
    <t>10200566-komunikace a zpevněné plochy Vyšší Brod</t>
  </si>
  <si>
    <t>1450/1</t>
  </si>
  <si>
    <t>10200634-olejové hospodářství Vyšší Brod</t>
  </si>
  <si>
    <t>10200851-Podzemní betonový úkryt</t>
  </si>
  <si>
    <t>podzemní úkryt</t>
  </si>
  <si>
    <t>Účet 031 pozemky</t>
  </si>
  <si>
    <t xml:space="preserve"> POŘADOVÉ Č.  Č. PARCELY       LV   DRUH           CENA/m2         VÝMĚRA        CENA      PODÍL VÝM.PODÍLU   CENA PODÍLU</t>
  </si>
  <si>
    <t>.........................................................................................................................</t>
  </si>
  <si>
    <t xml:space="preserve">   1    1          104/2        4   Ostatní pl      26.042           3377       87944          1/1     3377      87944.01</t>
  </si>
  <si>
    <t xml:space="preserve">   2    2          118/2        4   Ostatní pl      26.042             61        1589          1/1       61       1588.56</t>
  </si>
  <si>
    <t xml:space="preserve">   3    3          118/3        4   Ostatní pl      26.042             21         547          1/1       21        546.88</t>
  </si>
  <si>
    <t xml:space="preserve">   4    4          118/4        4   Ostatní pl      26.043              3          78          1/1        3         78.13</t>
  </si>
  <si>
    <t>-------------------------------------------------------------------------------------------------------------------------</t>
  </si>
  <si>
    <t xml:space="preserve"> CELKEM 330230440 :                                                  3462       90158                  3462      90157.58</t>
  </si>
  <si>
    <t>691097 BĚLÁ U MALONT</t>
  </si>
  <si>
    <t>715778 BĚLEŇ</t>
  </si>
  <si>
    <t xml:space="preserve"> CELKEM BĚLEŇ :                                                     77238     1506915                 77238    1506915.16</t>
  </si>
  <si>
    <t>602388 BENEŠOV NAD ČERNOU</t>
  </si>
  <si>
    <t xml:space="preserve"> CELKEM BENEŠOV NAD ČERNOU :                                       123030     1967657                123030    1967657.48</t>
  </si>
  <si>
    <t>603210 BESEDNICE</t>
  </si>
  <si>
    <t xml:space="preserve"> CELKEM BESEDNICE :                                                 97505     1912486                 97505    1912486.42</t>
  </si>
  <si>
    <t>663140 BLANSKO U KAPLICE</t>
  </si>
  <si>
    <t>781169 BOHDALOVICE U VĚTŘNÍ</t>
  </si>
  <si>
    <t>687111 BOLECHY</t>
  </si>
  <si>
    <t>655295 BOROVÁ U CHVALŠIN</t>
  </si>
  <si>
    <t xml:space="preserve"> CELKEM BOROVÁ U CHVALŠIN :                                         28998      406358                 28998     406357.87</t>
  </si>
  <si>
    <t>687162 BORŠOV U LOUČOVIC</t>
  </si>
  <si>
    <t>609846 BRLOH POD KLETÍ</t>
  </si>
  <si>
    <t xml:space="preserve"> CELKEM BRLOH POD KLETÍ :                                           98194     2275040                 98194    2275040.15</t>
  </si>
  <si>
    <t>691101 BUKOVSKO</t>
  </si>
  <si>
    <t xml:space="preserve"> CELKEM BUKOVSKO :                                                  12476      247420                 12476     247420.00</t>
  </si>
  <si>
    <t>744255 CETVINY</t>
  </si>
  <si>
    <t xml:space="preserve"> CELKEM CETVINY :                                                   19489      194262                 19489     194262.48</t>
  </si>
  <si>
    <t>619868 ČERNÁ V POŠUMAVÍ</t>
  </si>
  <si>
    <t xml:space="preserve"> CELKEM ČERNÁ V POŠUMAVÍ :                                         173405     6256943                173405    6256942.52</t>
  </si>
  <si>
    <t>642894 ČESKÝ HERŠLÁK</t>
  </si>
  <si>
    <t xml:space="preserve"> CELKEM ČESKÝ HERŠLÁK :                                              2697       40840                  2697      40840.00</t>
  </si>
  <si>
    <t>622931 ČESKÝ KRUMLOV</t>
  </si>
  <si>
    <t xml:space="preserve"> CELKEM ČESKÝ KRUMLOV :                                            122106    57485174                122106   57485173.83</t>
  </si>
  <si>
    <t>683621 DĚKANSKÉ SKALINY</t>
  </si>
  <si>
    <t xml:space="preserve"> CELKEM DĚKANSKÉ SKALINY :                                          10267      205340                 10267     205340.00</t>
  </si>
  <si>
    <t>704024 DLOUHÁ</t>
  </si>
  <si>
    <t>683647 DLUHOŠTĚ</t>
  </si>
  <si>
    <t xml:space="preserve"> CELKEM DLUHOŠTĚ :                                                  26506      530120                 26506     530120.00</t>
  </si>
  <si>
    <t>788945 DOLNÍ DRKOLNÁ</t>
  </si>
  <si>
    <t xml:space="preserve"> CELKEM DOLNÍ DRKOLNÁ :                                             18116      841120                 18116     841120.00</t>
  </si>
  <si>
    <t>628972 DOLNÍ DVOŘIŠTĚ</t>
  </si>
  <si>
    <t>724769 DOLNÍ PŘÍBRANÍ</t>
  </si>
  <si>
    <t xml:space="preserve"> CELKEM DOLNÍ PŘÍBRANÍ :                                            46924      582252                 46924     582252.16</t>
  </si>
  <si>
    <t>630241 DOLNÍ SVINCE</t>
  </si>
  <si>
    <t xml:space="preserve"> CELKEM DOLNÍ SVINCE :                                               1343       62547                  1343      62547.00</t>
  </si>
  <si>
    <t>630250 DOLNÍ TŘEBONÍN</t>
  </si>
  <si>
    <t xml:space="preserve"> CELKEM DOLNÍ TŘEBONÍN :                                            56896     1960241                 56896    1960240.79</t>
  </si>
  <si>
    <t>635294 FRYDAVA</t>
  </si>
  <si>
    <t xml:space="preserve"> CELKEM FRYDAVA :                                                   35480     1060554                 35480    1060554.00</t>
  </si>
  <si>
    <t>635260 FRYMBURK</t>
  </si>
  <si>
    <t>602400 HARTUNKOV</t>
  </si>
  <si>
    <t xml:space="preserve"> CELKEM HARTUNKOV :                                                  7421      110500                  7421     110500.00</t>
  </si>
  <si>
    <t>781193 HAŠLOVICE</t>
  </si>
  <si>
    <t xml:space="preserve"> CELKEM HAŠLOVICE :                                                100743     6815312                100743    6815312.00</t>
  </si>
  <si>
    <t>788988 HERBERTOV</t>
  </si>
  <si>
    <t>742767 HNĚVANOV</t>
  </si>
  <si>
    <t xml:space="preserve"> CELKEM HNĚVANOV :                                                  33354      700216                 33354     700215.76</t>
  </si>
  <si>
    <t>641472 HOLUBOV</t>
  </si>
  <si>
    <t>715786 HORNÍ DLOUHÁ</t>
  </si>
  <si>
    <t>642908 HORNÍ DVOŘIŠTĚ</t>
  </si>
  <si>
    <t>742732 HORNÍ JÍLOVICE</t>
  </si>
  <si>
    <t xml:space="preserve"> CELKEM HORNÍ JÍLOVICE :                                           111915     2189190                111915    2189190.00</t>
  </si>
  <si>
    <t>715794 HORNÍ OKOLÍ</t>
  </si>
  <si>
    <t xml:space="preserve"> CELKEM HORNÍ OKOLÍ :                                                6222      125440                  6222     125440.00</t>
  </si>
  <si>
    <t>643700 HORNÍ PLANÁ</t>
  </si>
  <si>
    <t xml:space="preserve"> CELKEM HORNÍ PLANÁ :                                               87038     2420702                 87038    2420701.92</t>
  </si>
  <si>
    <t>645231 HOŘICE NA ŠUMAVĚ</t>
  </si>
  <si>
    <t xml:space="preserve"> CELKEM HOŘICE NA ŠUMAVĚ :                                          38204      436286                 38204     436286.00</t>
  </si>
  <si>
    <t>663158 HRADIŠTĚ U KAPLICE</t>
  </si>
  <si>
    <t xml:space="preserve"> CELKEM HRADIŠTĚ U KAPLICE :                                        21834     2262700                 21834    2262700.00</t>
  </si>
  <si>
    <t>788953 HRUDKOV</t>
  </si>
  <si>
    <t>695297 CHABIČOVICE</t>
  </si>
  <si>
    <t xml:space="preserve"> CELKEM CHABIČOVICE :                                               76316     1626018                 76316    1626018.00</t>
  </si>
  <si>
    <t>651460 CHLUM U KŘEMŽE</t>
  </si>
  <si>
    <t xml:space="preserve"> CELKEM CHLUM U KŘEMŽE :                                            43355     2020067                 43355    2020067.00</t>
  </si>
  <si>
    <t>790796 CHLUMEC</t>
  </si>
  <si>
    <t xml:space="preserve"> CELKEM CHLUMEC :                                                   28815      576320                 28815     576319.98</t>
  </si>
  <si>
    <t>777838 CHODEČ</t>
  </si>
  <si>
    <t xml:space="preserve"> CELKEM CHODEČ :                                                     5932      253483                  5932     253483.00</t>
  </si>
  <si>
    <t>655333 CHVALŠINY</t>
  </si>
  <si>
    <t xml:space="preserve"> CELKEM CHVALŠINY :                                                127821     2241218                127821    2241218.00</t>
  </si>
  <si>
    <t>740608 JANSKÉ ÚDOLÍ</t>
  </si>
  <si>
    <t xml:space="preserve"> CELKEM JANSKÉ ÚDOLÍ :                                              33876      741811                 33876     741811.00</t>
  </si>
  <si>
    <t>691119 JAROMĚŘ U MALONT</t>
  </si>
  <si>
    <t>705471 JARONÍN</t>
  </si>
  <si>
    <t>609862 JARONÍN-KUKLOV</t>
  </si>
  <si>
    <t xml:space="preserve"> CELKEM JARONÍN-KUKLOV :                                            35080      701580                 35080     701580.00</t>
  </si>
  <si>
    <t>635316 JASÁNKY</t>
  </si>
  <si>
    <t xml:space="preserve"> CELKEM JASÁNKY :                                                    8286      615235                  8286     615235.00</t>
  </si>
  <si>
    <t>628981 JENÍN</t>
  </si>
  <si>
    <t>663069 KAPLICE</t>
  </si>
  <si>
    <t>798916 KAPLIČKY</t>
  </si>
  <si>
    <t xml:space="preserve"> CELKEM KAPLIČKY :                                                  84151     5395487                 84151    5395487.05</t>
  </si>
  <si>
    <t>662020 KLADENSKÉ ROVNÉ</t>
  </si>
  <si>
    <t xml:space="preserve"> CELKEM KLADENSKÉ ROVNÉ :                                            9525      116205                  9525     116205.00</t>
  </si>
  <si>
    <t>662038 KLADNÉ</t>
  </si>
  <si>
    <t>602426 KLENÍ</t>
  </si>
  <si>
    <t xml:space="preserve"> CELKEM KLENÍ :                                                     22281      631919                 22281     631918.70</t>
  </si>
  <si>
    <t>675768 KŘEMŽE</t>
  </si>
  <si>
    <t>662046 KŘENOV U KÁJOVA</t>
  </si>
  <si>
    <t xml:space="preserve"> CELKEM KŘENOV U KÁJOVA :                                           55721     1326735                 55721    1326734.62</t>
  </si>
  <si>
    <t>602434 KUŘÍ</t>
  </si>
  <si>
    <t xml:space="preserve"> CELKEM KUŘÍ :                                                      20695      389274                 20695     389274.00</t>
  </si>
  <si>
    <t>619914 KYSELOV</t>
  </si>
  <si>
    <t>683655 LIČOV</t>
  </si>
  <si>
    <t xml:space="preserve"> CELKEM LIČOV :                                                     43023     2007968                 43023    2007967.88</t>
  </si>
  <si>
    <t>683639 LIČOV-DESKY</t>
  </si>
  <si>
    <t xml:space="preserve"> CELKEM LIČOV-DESKY :                                               18877      876948                 18877     876948.00</t>
  </si>
  <si>
    <t>684309 LIPNO NAD VLTAVOU</t>
  </si>
  <si>
    <t xml:space="preserve"> CELKEM LIPNO NAD VLTAVOU :                                        180006     3656720                180006    3656719.52</t>
  </si>
  <si>
    <t>687138 LOUČOVICE</t>
  </si>
  <si>
    <t xml:space="preserve"> CELKEM LOUČOVICE :                                                 57853     4241090                 57853    4241090.00</t>
  </si>
  <si>
    <t>724777 LUŽNICE U POHORSKÉ VSI</t>
  </si>
  <si>
    <t>603228 MALČE</t>
  </si>
  <si>
    <t xml:space="preserve"> CELKEM MALČE :                                                     38809     1221096                 38809    1221095.60</t>
  </si>
  <si>
    <t>695301 MALČICE</t>
  </si>
  <si>
    <t xml:space="preserve"> CELKEM MALČICE :                                                   14203      246600                 14203     246600.00</t>
  </si>
  <si>
    <t>735892 MALČICE-OSEK</t>
  </si>
  <si>
    <t xml:space="preserve"> CELKEM MALČICE-OSEK :                                              47519      926640                 47519     926640.00</t>
  </si>
  <si>
    <t>691127 MALONTY</t>
  </si>
  <si>
    <t>691135 MEZIŘÍČÍ U MALONT</t>
  </si>
  <si>
    <t xml:space="preserve"> CELKEM MEZIŘÍČÍ U MALONT :                                         34062      515540                 34062     515540.00</t>
  </si>
  <si>
    <t>744263 MIKULOV</t>
  </si>
  <si>
    <t xml:space="preserve"> CELKEM MIKULOV :                                                    8932       20809                  8932      20808.68</t>
  </si>
  <si>
    <t>695319 MIRKOVICE</t>
  </si>
  <si>
    <t xml:space="preserve"> CELKEM MIRKOVICE :                                                 44547      726473                 44547     726472.69</t>
  </si>
  <si>
    <t>744204 MLADOŇOV</t>
  </si>
  <si>
    <t xml:space="preserve"> CELKEM MLADOŇOV :                                                  16520      331740                 16520     331740.00</t>
  </si>
  <si>
    <t>798924 MNICHOVICE U LOUČOVIC</t>
  </si>
  <si>
    <t xml:space="preserve"> CELKEM MNICHOVICE U LOUČOVIC :                                      7523      526610                  7523     526610.00</t>
  </si>
  <si>
    <t>698148 MOJNÉ</t>
  </si>
  <si>
    <t xml:space="preserve"> CELKEM MOJNÉ :                                                     21141      609604                 21141     609603.74</t>
  </si>
  <si>
    <t>777846 MOJNÉ-SKŘIDLA</t>
  </si>
  <si>
    <t xml:space="preserve"> CELKEM MOJNÉ-SKŘIDLA :                                              6631      498691                  6631     498690.96</t>
  </si>
  <si>
    <t>663166 MOSTKY</t>
  </si>
  <si>
    <t xml:space="preserve"> CELKEM MOSTKY :                                                    58674     6122200                 58674    6122200.00</t>
  </si>
  <si>
    <t>645249 MÝTO U HOŘIC NA ŠUMAVĚ</t>
  </si>
  <si>
    <t xml:space="preserve"> CELKEM MÝTO U HOŘIC NA ŠUMAVĚ :                                    28622      582284                 28622     582284.00</t>
  </si>
  <si>
    <t>704041 NETŘEBICE</t>
  </si>
  <si>
    <t>705497 NOVÁ VES U BRLOHA</t>
  </si>
  <si>
    <t>662062 NOVOSEDLY U KÁJOVA</t>
  </si>
  <si>
    <t xml:space="preserve"> CELKEM NOVOSEDLY U KÁJOVA :                                        37857     1636794                 37857    1636794.33</t>
  </si>
  <si>
    <t>711217 OMLENICE</t>
  </si>
  <si>
    <t xml:space="preserve"> CELKEM OMLENICE :                                                  56873      778804                 56873     778804.23</t>
  </si>
  <si>
    <t>715760 OSTROV NA ŠUMAVĚ</t>
  </si>
  <si>
    <t>635286 PASEČNÁ</t>
  </si>
  <si>
    <t xml:space="preserve"> CELKEM PASEČNÁ :                                                   82773     4561985                 82773    4561985.00</t>
  </si>
  <si>
    <t>719307 PERNEK</t>
  </si>
  <si>
    <t xml:space="preserve"> CELKEM PERNEK :                                                     1174       80710                  1174      80710.00</t>
  </si>
  <si>
    <t>643742 PESTŘICE</t>
  </si>
  <si>
    <t>724785 PIVONICE U POHORSKÉ VSI</t>
  </si>
  <si>
    <t xml:space="preserve"> CELKEM PIVONICE U POHORSKÉ VSI :                                   22737      434360                 22737     434360.00</t>
  </si>
  <si>
    <t>793027 PLEŠOVICE</t>
  </si>
  <si>
    <t xml:space="preserve"> CELKEM PLEŠOVICE :                                                 25257      520535                 25257     520535.00</t>
  </si>
  <si>
    <t>724807 POHOŘÍ NA ŠUMAVĚ</t>
  </si>
  <si>
    <t xml:space="preserve"> CELKEM POHOŘÍ NA ŠUMAVĚ :                                          37665      723765                 37665     723765.48</t>
  </si>
  <si>
    <t>725943 POŘEŠÍN</t>
  </si>
  <si>
    <t>630284 PROSTŘEDNÍ SVINCE</t>
  </si>
  <si>
    <t xml:space="preserve"> CELKEM PROSTŘEDNÍ SVINCE :                                         25529      630356                 25529     630355.70</t>
  </si>
  <si>
    <t>777820 PROSTŘEDNÍ SVINCE-HOLKOV</t>
  </si>
  <si>
    <t xml:space="preserve"> CELKEM PROSTŘEDNÍ SVINCE-HOLKOV :                                  14677     1204701                 14677    1204701.00</t>
  </si>
  <si>
    <t>734390 PŘEDNÍ VÝTOŇ</t>
  </si>
  <si>
    <t xml:space="preserve"> CELKEM PŘEDNÍ VÝTOŇ :                                             190251     4601529                190251    4601528.60</t>
  </si>
  <si>
    <t>735868 PŘÍDOLÍ</t>
  </si>
  <si>
    <t xml:space="preserve"> CELKEM PŘÍDOLÍ :                                                   55949     1131947                 55949    1131947.16</t>
  </si>
  <si>
    <t>736147 PŘÍSEČNÁ</t>
  </si>
  <si>
    <t xml:space="preserve"> CELKEM PŘÍSEČNÁ :                                                   5624      156125                  5624     156125.00</t>
  </si>
  <si>
    <t>623083 PŘÍSEČNÁ-DOMORADICE</t>
  </si>
  <si>
    <t xml:space="preserve"> CELKEM PŘÍSEČNÁ-DOMORADICE :                                       17947     1920146                 17947    1920146.00</t>
  </si>
  <si>
    <t>691143 RADČICE U MALONT</t>
  </si>
  <si>
    <t>793035 RÁJOV</t>
  </si>
  <si>
    <t xml:space="preserve"> CELKEM RÁJOV :                                                     22858      434262                 22858     434261.66</t>
  </si>
  <si>
    <t>698130 RÁJOV-ČERNICE</t>
  </si>
  <si>
    <t xml:space="preserve"> CELKEM RÁJOV-ČERNICE :                                              4944      124893                  4944     124893.00</t>
  </si>
  <si>
    <t>691160 RAPOTICE U MALONT</t>
  </si>
  <si>
    <t>740624 ROJŠÍN</t>
  </si>
  <si>
    <t xml:space="preserve"> CELKEM ROJŠÍN :                                                    42257     1031944                 42257    1031944.00</t>
  </si>
  <si>
    <t>742741 ROŽMBERK NAD VLTAVOU</t>
  </si>
  <si>
    <t>742805 ROŽMITÁL NA ŠUMAVĚ</t>
  </si>
  <si>
    <t xml:space="preserve"> CELKEM ROŽMITÁL NA ŠUMAVĚ :                                        52402     1017040                 52402    1017040.00</t>
  </si>
  <si>
    <t>628999 RYBNÍK U DOLNÍHO DVOŘIŠTĚ</t>
  </si>
  <si>
    <t>744212 RYCHNOV NAD MALŠÍ</t>
  </si>
  <si>
    <t xml:space="preserve"> CELKEM RYCHNOV NAD MALŠÍ :                                         27926      515861                 27926     515860.84</t>
  </si>
  <si>
    <t>760609 SKUBICE</t>
  </si>
  <si>
    <t>750247 SLAVKOV U ČESKÉHO KRUMLOVA</t>
  </si>
  <si>
    <t xml:space="preserve"> CELKEM SLAVKOV U ČESKÉHO KRUMLOVA :                                 9172      160160                  9172     160160.00</t>
  </si>
  <si>
    <t>623059 SLUPENEC</t>
  </si>
  <si>
    <t xml:space="preserve"> CELKEM SLUPENEC :                                                  42932    20047600                 42932   20047600.00</t>
  </si>
  <si>
    <t>751677 SOBĚNOV</t>
  </si>
  <si>
    <t xml:space="preserve"> CELKEM SOBĚNOV :                                                   23747      265822                 23747     265822.00</t>
  </si>
  <si>
    <t>735884 SPOLÍ</t>
  </si>
  <si>
    <t xml:space="preserve"> CELKEM SPOLÍ :                                                     15108      287920                 15108     287920.00</t>
  </si>
  <si>
    <t>736155 SRNÍN</t>
  </si>
  <si>
    <t xml:space="preserve"> CELKEM SRNÍN :                                                     20062      539127                 20062     539127.04</t>
  </si>
  <si>
    <t>711233 STRADOV U KAPLICE</t>
  </si>
  <si>
    <t xml:space="preserve"> CELKEM STRADOV U KAPLICE :                                         23448      186437                 23448     186437.32</t>
  </si>
  <si>
    <t>655341 STŘEMILY</t>
  </si>
  <si>
    <t xml:space="preserve"> CELKEM STŘEMILY :                                                  16450      303997                 16450     303996.95</t>
  </si>
  <si>
    <t>739961 STŘÍTEŽ U KAPLICE</t>
  </si>
  <si>
    <t>788970 STUDÁNKY U VYŠŠÍHO BRODU</t>
  </si>
  <si>
    <t>615706 SUCHDOL U BUJANOVA</t>
  </si>
  <si>
    <t xml:space="preserve"> CELKEM SUCHDOL U BUJANOVA :                                       116212     2025956                116212    2025956.10</t>
  </si>
  <si>
    <t>760617 SVÉRAZ</t>
  </si>
  <si>
    <t xml:space="preserve"> CELKEM SVÉRAZ :                                                    14913      309980                 14913     309980.00</t>
  </si>
  <si>
    <t>781266 SVÉRAZ U VĚTŘNÍ</t>
  </si>
  <si>
    <t xml:space="preserve"> CELKEM SVÉRAZ U VĚTŘNÍ :                                            9191      172060                  9191     172060.00</t>
  </si>
  <si>
    <t>760625 SVĚTLÍK</t>
  </si>
  <si>
    <t>645273 SVÍBA</t>
  </si>
  <si>
    <t xml:space="preserve"> CELKEM SVÍBA :                                                      2979       53940                  2979      53940.00</t>
  </si>
  <si>
    <t>715808 ŠAFLÉŘOV</t>
  </si>
  <si>
    <t xml:space="preserve"> CELKEM ŠAFLÉŘOV :                                                   7887      159600                  7887     159600.00</t>
  </si>
  <si>
    <t>645265 ŠEBANOV</t>
  </si>
  <si>
    <t xml:space="preserve"> CELKEM ŠEBANOV :                                                    9537      192925                  9537     192924.65</t>
  </si>
  <si>
    <t>744271 ŠTĚDRKOV</t>
  </si>
  <si>
    <t xml:space="preserve"> CELKEM ŠTĚDRKOV :                                                  11990      248880                 11990     248880.00</t>
  </si>
  <si>
    <t>790818 ŠTĚKŘE</t>
  </si>
  <si>
    <t xml:space="preserve"> CELKEM ŠTĚKŘE :                                                    13901      197220                 13901     197220.00</t>
  </si>
  <si>
    <t>744221 TICHÁ</t>
  </si>
  <si>
    <t>629014 TROJANY U DOLNÍHO DVOŘIŠTĚ</t>
  </si>
  <si>
    <t>641529 TŘÍSOV</t>
  </si>
  <si>
    <t xml:space="preserve"> CELKEM TŘÍSOV :                                                    32504      719524                 32504     719524.00</t>
  </si>
  <si>
    <t>602442 VALTÉŘOV</t>
  </si>
  <si>
    <t xml:space="preserve"> CELKEM VALTÉŘOV :                                                  37680      440140                 37680     440140.00</t>
  </si>
  <si>
    <t>777854 VELEŠÍN</t>
  </si>
  <si>
    <t>781274 VELKÉ STRÁŽNÉ</t>
  </si>
  <si>
    <t xml:space="preserve"> CELKEM VELKÉ STRÁŽNÉ :                                             49695      993320                 49695     993320.00</t>
  </si>
  <si>
    <t>602396 VELKÝ JINDŘICHOV</t>
  </si>
  <si>
    <t>781231 VĚTŘNÍ</t>
  </si>
  <si>
    <t>793680 VĚŽOVATÁ PLÁNĚ</t>
  </si>
  <si>
    <t>781240 VŠEMĚRY-ZÁTOŇ</t>
  </si>
  <si>
    <t xml:space="preserve"> CELKEM VŠEMĚRY-ZÁTOŇ :                                               631       49070                   631      49070.00</t>
  </si>
  <si>
    <t>788996 VYŠŠÍ BROD</t>
  </si>
  <si>
    <t>734403 ZADNÍ VÝTOŇ</t>
  </si>
  <si>
    <t xml:space="preserve"> CELKEM ZADNÍ VÝTOŇ :                                               17958      372549                 17958     372549.22</t>
  </si>
  <si>
    <t>698156 ZÁHORKOVICE</t>
  </si>
  <si>
    <t xml:space="preserve"> CELKEM ZÁHORKOVICE :                                                8691      169959                  8691     169959.00</t>
  </si>
  <si>
    <t>781215 ZÁHOŘÍ U VĚTŘNÍ</t>
  </si>
  <si>
    <t xml:space="preserve"> CELKEM ZÁHOŘÍ U VĚTŘNÍ :                                           27587     1505756                 27587    1505755.68</t>
  </si>
  <si>
    <t>742821 ZAHRÁDKA</t>
  </si>
  <si>
    <t xml:space="preserve"> CELKEM ZAHRÁDKA :                                                  26487      524800                 26487     524800.00</t>
  </si>
  <si>
    <t>695335 ZAHRÁDKA U MIRKOVIC</t>
  </si>
  <si>
    <t xml:space="preserve"> CELKEM ZAHRÁDKA U MIRKOVIC :                                        3193       51350                  3193      51350.00</t>
  </si>
  <si>
    <t>711241 ZAHRÁDKA U OMLENIC</t>
  </si>
  <si>
    <t xml:space="preserve"> CELKEM ZAHRÁDKA U OMLENIC :                                        37238      771920                 37238     771920.00</t>
  </si>
  <si>
    <t>790826 ZÁLUŽÍ NAD VLTAVOU</t>
  </si>
  <si>
    <t xml:space="preserve"> CELKEM ZÁLUŽÍ NAD VLTAVOU :                                        13395      267540                 13395     267540.00</t>
  </si>
  <si>
    <t>735850 ZÁTES</t>
  </si>
  <si>
    <t xml:space="preserve"> CELKEM ZÁTES :                                                     21211      420820                 21211     420820.00</t>
  </si>
  <si>
    <t>781258 ZÁTOŇSKÉ DVORY</t>
  </si>
  <si>
    <t>615714 ZDÍKY</t>
  </si>
  <si>
    <t xml:space="preserve"> CELKEM ZDÍKY :                                                      6522       50333                  6522      50333.20</t>
  </si>
  <si>
    <t>793043 ZLATÁ KORUNA</t>
  </si>
  <si>
    <t xml:space="preserve"> CELKEM ZLATÁ KORUNA :                                              41365      865685                 41365     865684.82</t>
  </si>
  <si>
    <t>793698 ZUBČICE</t>
  </si>
  <si>
    <t xml:space="preserve"> CELKEM ZUBČICE :                                                  125977     3330928                125977    3330928.41</t>
  </si>
  <si>
    <t>643734 ZVONKOVÁ</t>
  </si>
  <si>
    <t>695343 ŽALČICE</t>
  </si>
  <si>
    <t xml:space="preserve"> CELKEM ŽALČICE :                                                   47820      899726                 47820     899725.98</t>
  </si>
  <si>
    <t>739979 ŽĎÁR U KAPLICE</t>
  </si>
  <si>
    <t xml:space="preserve"> CELKEM ŽĎÁR U KAPLICE :                                            11536      625567                 11536     625567.00</t>
  </si>
  <si>
    <t xml:space="preserve">        REKAPITULACE DLE DRUHU POZEMKU V KN</t>
  </si>
  <si>
    <t>******************************************************************************</t>
  </si>
  <si>
    <t>CELKEM            VÝMĚRA m2         CENA Kč  VÝMĚRA PODÍLU m2   CENA PODÍLU Kč</t>
  </si>
  <si>
    <t>..............................................................................</t>
  </si>
  <si>
    <t>Most 1567-5 přes vodní nádrž Římov - Kozákův most</t>
  </si>
  <si>
    <t>Most 163-014 před Milnou</t>
  </si>
  <si>
    <t xml:space="preserve">   5    1         1116/1       56   Ostatní pl      20.337          16714      339907          1/1    16714     339907.00</t>
  </si>
  <si>
    <t xml:space="preserve">   6    2         1116/7       56   Ostatní pl      20.337           7344      149353          1/1     7344     149353.00</t>
  </si>
  <si>
    <t xml:space="preserve"> CELKEM BĚLÁ U MALONT :                                             24058      489260                 24058     489260.00</t>
  </si>
  <si>
    <t xml:space="preserve">   7    1           2/11       19   Ostatní pl       5.551             42         233          1/1       42        233.16</t>
  </si>
  <si>
    <t xml:space="preserve">   8    2          288/2       19   Ostatní pl     121.688             16        1947          1/1       16       1947.00</t>
  </si>
  <si>
    <t xml:space="preserve">   9    3         1111/1       19   Ostatní pl      21.000            727       15267          1/1      727      15267.00</t>
  </si>
  <si>
    <t xml:space="preserve">  10    4         1111/2       19   Ostatní pl      21.000              8         168          1/1        8        168.00</t>
  </si>
  <si>
    <t xml:space="preserve">  11    5           1112       19   Ostatní pl      18.461          32445      598980          1/1    32445     598980.00</t>
  </si>
  <si>
    <t xml:space="preserve"> CELKEM BLANSKO U KAPLICE :                                         73659     9166532                 73659    9166532.00</t>
  </si>
  <si>
    <t xml:space="preserve"> CELKEM BOHDALOVICE U VĚTŘNÍ :                                      55426     1054673                 55426    1054672.72</t>
  </si>
  <si>
    <t xml:space="preserve"> CELKEM HERBERTOV :                                                 51123     3571451                 51123    3571450.78</t>
  </si>
  <si>
    <t xml:space="preserve"> CELKEM HOLUBOV :                                                   75571     1930429                 75571    1930429.46</t>
  </si>
  <si>
    <t xml:space="preserve"> CELKEM HRUDKOV :                                                   94029     6600922                 94029    6600921.65</t>
  </si>
  <si>
    <t xml:space="preserve"> CELKEM JENÍN :                                                    117439     1959276                117439    1959276.15</t>
  </si>
  <si>
    <t xml:space="preserve"> CELKEM MALONTY :                                                   62729     1349321                 62729    1349320.74</t>
  </si>
  <si>
    <t xml:space="preserve"> CELKEM POŘEŠÍN :                                                   74713     4362113                 74713    4362113.48</t>
  </si>
  <si>
    <t xml:space="preserve"> CELKEM RAPOTICE U MALONT :                                         31129      931708                 31129     931708.14</t>
  </si>
  <si>
    <t xml:space="preserve"> CELKEM ROŽMBERK NAD VLTAVOU :                                      73519     1632265                 73519    1632264.69</t>
  </si>
  <si>
    <t xml:space="preserve"> CELKEM RYBNÍK U DOLNÍHO DVOŘIŠTĚ :                                 16782      300275                 16782     300275.00</t>
  </si>
  <si>
    <t xml:space="preserve"> CELKEM STŘÍTEŽ U KAPLICE :                                         45947     1366352                 45947    1366351.53</t>
  </si>
  <si>
    <t xml:space="preserve"> CELKEM TICHÁ :                                                     29685      600780                 29685     600780.00</t>
  </si>
  <si>
    <t xml:space="preserve"> CELKEM ZÁTOŇSKÉ DVORY :                                            24552     1657518                 24552    1657518.39</t>
  </si>
  <si>
    <t>Zast. pl.          12757         2414359             12757       2414359.00</t>
  </si>
  <si>
    <t>Soupis pozemků -  k 1. 1. 2025</t>
  </si>
  <si>
    <t>Soupis budov a jiných staveb - účet 021.0100  - Bytové domy a bytové jednotky   k 1. 1. 2025</t>
  </si>
  <si>
    <t>Soupis budov a jiných staveb - účet 021.0300  - Jiné nebytové domy a nebytové jednotky   k 1. 1. 2025</t>
  </si>
  <si>
    <t>Soupis budov a jiných staveb - účet 021 k 1. 1. 2025</t>
  </si>
  <si>
    <t>Soupis budov a jiných staveb - účet 021.0420  - Komunikace a veřejné osvětlení  k 1. 1. 2025</t>
  </si>
  <si>
    <t>Soupis budov a jiných staveb - účet 021.0600  - Ostatní stavby  k 1. 1. 2025</t>
  </si>
  <si>
    <t>10200034-montovaná hala Mříč</t>
  </si>
  <si>
    <t>1020283-technické zázemí-skládka Mříč</t>
  </si>
  <si>
    <t xml:space="preserve">10200016-bezprašný povrch Domoradice </t>
  </si>
  <si>
    <t>Most 15913-1 v Hořicích na Šumavě</t>
  </si>
  <si>
    <t>127.</t>
  </si>
  <si>
    <t xml:space="preserve">  12    6         1113/1       19   Ostatní pl      20.235          32550      658634          1/1    32550     658634.45</t>
  </si>
  <si>
    <t xml:space="preserve">  13    7         1113/2       19   Ostatní pl      20.235          11450      231686          1/1    11450     231685.55</t>
  </si>
  <si>
    <t xml:space="preserve">  14    1          937/2       27   Ostatní pl       2.110            184         388          1/1      184        388.24</t>
  </si>
  <si>
    <t xml:space="preserve">  15    2          974/4       27   Ostatní pl       2.319             48         111          1/1       48        111.33</t>
  </si>
  <si>
    <t xml:space="preserve">  16    3          996/5       27   Ostatní pl       1.964             25          49          1/1       25         49.09</t>
  </si>
  <si>
    <t xml:space="preserve">  17    4          999/2       27   Ostatní pl       2.087             45          94          1/1       45         93.92</t>
  </si>
  <si>
    <t xml:space="preserve">  18    5         1000/2       27   Ostatní pl       2.044             94         192          1/1       94        192.09</t>
  </si>
  <si>
    <t xml:space="preserve">  19    6         1010/9       27   Ostatní pl       1.774             23          41          1/1       23         40.81</t>
  </si>
  <si>
    <t xml:space="preserve">  20    7         1027/3       27   Ostatní pl       2.278             37          84          1/1       37         84.27</t>
  </si>
  <si>
    <t xml:space="preserve">  21    8        1056/65       27   Ostatní pl       1.709              9          15          1/1        9         15.38</t>
  </si>
  <si>
    <t xml:space="preserve">  22    9         1840/6       27   Ostatní pl       2.230           1507        3361          1/1     1507       3361.03</t>
  </si>
  <si>
    <t xml:space="preserve">  23   10         1842/1       27   Ostatní pl      21.229           1543       32757          1/1     1543      32756.84</t>
  </si>
  <si>
    <t xml:space="preserve">  24   11         1842/2       27   Ostatní pl      14.420           3068       44240          1/1     3068      44240.00</t>
  </si>
  <si>
    <t xml:space="preserve">  25   12         1842/5       27   Ostatní pl       1.829             30          55          1/1       30         54.86</t>
  </si>
  <si>
    <t xml:space="preserve">  26   13         1842/8       27   Ostatní pl       2.040             10          20          1/1       10         20.40</t>
  </si>
  <si>
    <t xml:space="preserve">  27   14         1843/1       27   Ostatní pl      19.288          19694      379858          1/1    19694     379858.00</t>
  </si>
  <si>
    <t xml:space="preserve">  28   15         1861/4       27   Ostatní pl       2.220             96         213          1/1       96        213.12</t>
  </si>
  <si>
    <t xml:space="preserve">  29   16         1861/5       27   Ostatní pl       2.220             39          87          1/1       39         86.58</t>
  </si>
  <si>
    <t xml:space="preserve">  30   17         1861/6       27   Ostatní pl      18.225           2062       37579          1/1     2062      37579.00</t>
  </si>
  <si>
    <t xml:space="preserve">  31   18         1868/1       27   Ostatní pl      20.474           1588       32512          1/1     1588      32512.00</t>
  </si>
  <si>
    <t xml:space="preserve">  32   19         1904/4       27   Ostatní pl      19.204            696       13366          1/1      696      13366.00</t>
  </si>
  <si>
    <t xml:space="preserve">  33   20        1905/12       27   Ostatní pl       1.885            150         283          1/1      150        282.74</t>
  </si>
  <si>
    <t xml:space="preserve">  34   21        1905/13       27   Ostatní pl       1.896            110         209          1/1      110        208.53</t>
  </si>
  <si>
    <t xml:space="preserve">  35   22        1905/19       27   Ostatní pl       2.156           1309        2822          1/1     1309       2822.24</t>
  </si>
  <si>
    <t xml:space="preserve">  36   23        1905/32       27   Ostatní pl       2.137           1051        2246          1/1     1051       2245.65</t>
  </si>
  <si>
    <t xml:space="preserve">  37   24        1905/35       27   Ostatní pl       2.044           1503        3073          1/1     1503       3072.80</t>
  </si>
  <si>
    <t xml:space="preserve">  38   25        1905/40       27   Zahrada          2.233              3           7          1/1        3          6.70</t>
  </si>
  <si>
    <t xml:space="preserve">  39   26        1905/41       27   Ostatní pl       2.126           2270        4826          1/1     2270       4826.02</t>
  </si>
  <si>
    <t xml:space="preserve">  40   27        1905/52       27   Ostatní pl       2.110              7          15          1/1        7         14.77</t>
  </si>
  <si>
    <t xml:space="preserve">  41   28        1905/54       27   Ostatní pl       1.939            393         762          1/1      393        762.16</t>
  </si>
  <si>
    <t xml:space="preserve">  42   29        1906/10       27   Ostatní pl       2.895              4          12          1/1        4         11.58</t>
  </si>
  <si>
    <t xml:space="preserve">  43   30        1906/11       27   Ostatní pl       2.311            105         243          1/1      105        242.70</t>
  </si>
  <si>
    <t xml:space="preserve">  44   31         1926/2       27   Ostatní pl      20.000          10329      206580          1/1    10329     206580.00</t>
  </si>
  <si>
    <t xml:space="preserve">  45   32         1993/2       27   Ostatní pl     568.477             44       25013          1/1       44      25013.00</t>
  </si>
  <si>
    <t xml:space="preserve">  46   33         2052/2       27   Ostatní pl       2.387              3           7          1/1        3          7.16</t>
  </si>
  <si>
    <t xml:space="preserve">  47   34           2070       27   Ostatní pl       2.052              9          18          1/1        9         18.47</t>
  </si>
  <si>
    <t xml:space="preserve">  48   35           2071       27   Ostatní pl     992.500              8        7940          1/1        8       7940.00</t>
  </si>
  <si>
    <t xml:space="preserve">  49   36           2072       27   Ostatní pl     624.824             17       10622          1/1       17      10622.00</t>
  </si>
  <si>
    <t xml:space="preserve">  50   37           2703       27   Ostatní pl      15.457           9530      147301          1/1     9530     147300.88</t>
  </si>
  <si>
    <t xml:space="preserve">  51   38           2708       27   Ostatní pl      15.457           6182       95552          1/1     6182      95552.36</t>
  </si>
  <si>
    <t xml:space="preserve">  52   39           2739       27   Ostatní pl      15.457          21653      334681          1/1    21653     334680.56</t>
  </si>
  <si>
    <t xml:space="preserve">  53   40           2740       27   Ostatní pl      15.457           8398      129804          1/1     8398     129804.07</t>
  </si>
  <si>
    <t xml:space="preserve">  54   41           2755       27   Ostatní pl      15.457             33         510          1/1       33        510.07</t>
  </si>
  <si>
    <t xml:space="preserve">  55   42           2765       27   Ostatní pl      15.457           2144       33139          1/1     2144      33138.83</t>
  </si>
  <si>
    <t xml:space="preserve">  56   43           2770       27   Ostatní pl      15.457           3604       55705          1/1     3604      55705.39</t>
  </si>
  <si>
    <t xml:space="preserve">  57   44           2815       27   Ostatní pl      15.457          19664      303938          1/1    19664     303937.51</t>
  </si>
  <si>
    <t xml:space="preserve">  58   45           2821       27   Ostatní pl      15.457            570        8810          1/1      570       8810.23</t>
  </si>
  <si>
    <t xml:space="preserve">  59   46           2830       27   Ostatní pl      15.457           3139       48518          1/1     3139      48518.10</t>
  </si>
  <si>
    <t xml:space="preserve">  60    1          216/4      160   Ostatní pl       2.489             69         172          1/1       69        171.73</t>
  </si>
  <si>
    <t xml:space="preserve">  61    2          219/8      160   Ostatní pl       3.274             42         138          1/1       42        137.52</t>
  </si>
  <si>
    <t xml:space="preserve">  62    3            220      160   Ostatní pl       6.241            203        1267          1/1      203       1266.84</t>
  </si>
  <si>
    <t xml:space="preserve">  63    4          268/2      160   Ostatní pl       3.060            327        1001          1/1      327       1000.62</t>
  </si>
  <si>
    <t xml:space="preserve">  64    5         850/80      160   Orná půda       19.237             30         577          1/1       30        577.11</t>
  </si>
  <si>
    <t xml:space="preserve">  65    6        1100/40      160   Ostatní pl      20.045             22         441          1/1       22        441.00</t>
  </si>
  <si>
    <t xml:space="preserve">  66    7        1100/42      160   Ostatní pl      20.111              9         181          1/1        9        181.00</t>
  </si>
  <si>
    <t xml:space="preserve">  67    8        1100/52      160   Ostatní pl       2.024             42          85          1/1       42         84.99</t>
  </si>
  <si>
    <t xml:space="preserve">  68    9         3078/3      160   Ostatní pl       3.060            466        1426          1/1      466       1425.96</t>
  </si>
  <si>
    <t xml:space="preserve">  69   10         3078/5      160   Ostatní pl       3.060            117         358          1/1      117        358.02</t>
  </si>
  <si>
    <t xml:space="preserve">  70   11         3124/2      160   Ostatní pl       3.060            611        1870          1/1      611       1869.66</t>
  </si>
  <si>
    <t xml:space="preserve">  71   12         3155/1      160   Ostatní pl      20.000           1830       36600          1/1     1830      36600.00</t>
  </si>
  <si>
    <t xml:space="preserve">  72   13         3155/3      160   Ostatní pl      20.000           1880       37600          1/1     1880      37600.00</t>
  </si>
  <si>
    <t xml:space="preserve">  73   14         3408/2      160   Ostatní pl       1.580             87         137          1/1       87        137.46</t>
  </si>
  <si>
    <t xml:space="preserve">  74   15        3548/40      160   Ostatní pl       2.940              9          26          1/1        9         26.46</t>
  </si>
  <si>
    <t xml:space="preserve">  75   16         3893/1      160   Ostatní pl      20.000           8311      166220          1/1     8311     166220.00</t>
  </si>
  <si>
    <t xml:space="preserve">  76   17        3893/13      160   Ostatní pl       2.875             57         164          1/1       57        163.87</t>
  </si>
  <si>
    <t xml:space="preserve">  77   18         3894/5      160   Ostatní pl       3.060            193         591          1/1      193        590.58</t>
  </si>
  <si>
    <t xml:space="preserve">  78   19         3894/6      160   Ostatní pl       3.060            535        1637          1/1      535       1637.10</t>
  </si>
  <si>
    <t xml:space="preserve">  79   20         3894/8      160   Ostatní pl       4.165            427        1778          1/1      427       1778.31</t>
  </si>
  <si>
    <t xml:space="preserve">  80   21         3913/1      160   Ostatní pl      19.237           6850      131773          1/1     6850     131773.14</t>
  </si>
  <si>
    <t xml:space="preserve">  81   22         3913/4      160   Ostatní pl     148.000            136       20128          1/1      136      20128.00</t>
  </si>
  <si>
    <t xml:space="preserve">  82   23         3913/6      160   Ostatní pl      19.237           5481      105438          1/1     5481     105437.74</t>
  </si>
  <si>
    <t xml:space="preserve">  83   24         3917/3      160   Ostatní pl       2.221             18          40          1/1       18         39.98</t>
  </si>
  <si>
    <t xml:space="preserve">  84   25         4173/1      160   Ostatní pl      20.008          17866      357457          1/1    17866     357457.14</t>
  </si>
  <si>
    <t xml:space="preserve">  85   26         4173/8      160   Ostatní pl      20.449           4184       85560          1/1     4184      85560.09</t>
  </si>
  <si>
    <t xml:space="preserve">  86   27         4174/1      160   Ostatní pl      20.000            606       12120          1/1      606      12120.00</t>
  </si>
  <si>
    <t xml:space="preserve">  87   28         4175/1      160   Ostatní pl      20.245          32800      664040          1/1    32800     664040.30</t>
  </si>
  <si>
    <t xml:space="preserve">  88   29         4175/2      160   Ostatní pl      18.806           4018       75562          1/1     4018      75562.10</t>
  </si>
  <si>
    <t xml:space="preserve">  89   30         4175/3      160   Ostatní pl      20.245          10279      208100          1/1    10279     208099.70</t>
  </si>
  <si>
    <t xml:space="preserve">  90    1         395/19      368   Ostatní pl     311.114            404      125690          1/1      404     125690.00</t>
  </si>
  <si>
    <t xml:space="preserve">  91    2         839/16      368   Trvalý tra     242.857            168       40800          1/1      168      40800.00</t>
  </si>
  <si>
    <t xml:space="preserve">  92    3         3309/9      368   Ostatní pl       3.000           1419        4257          1/1     1419       4257.00</t>
  </si>
  <si>
    <t xml:space="preserve">  93    4         3317/7      368   Ostatní pl     723.375             40       28935          1/1       40      28935.00</t>
  </si>
  <si>
    <t xml:space="preserve">  94    5           3322      368   Ostatní pl       2.999           8937       26805          1/1     8937      26805.00</t>
  </si>
  <si>
    <t xml:space="preserve">  95    6         3323/2      368   Ostatní pl      48.426           2115      102420          1/1     2115     102420.00</t>
  </si>
  <si>
    <t xml:space="preserve">  96    7         3359/1      368   Ostatní pl      99.994          31426     3142401          1/1    31426    3142401.00</t>
  </si>
  <si>
    <t xml:space="preserve">  97    8         3359/2      368   Ostatní pl      99.992            126       12599          1/1      126      12599.00</t>
  </si>
  <si>
    <t xml:space="preserve">  98    9           3374      368   Ostatní pl       3.000          10334       31002          1/1    10334      31002.00</t>
  </si>
  <si>
    <t xml:space="preserve">  99   10         3518/5      368   Trvalý tra    1434.033            104      149139          1/1      104     149139.48</t>
  </si>
  <si>
    <t xml:space="preserve"> 100   11         3518/7      368   Trvalý tra    1434.033            435      623805          1/1      435     623804.52</t>
  </si>
  <si>
    <t xml:space="preserve"> 101   12         3519/1      368   Ostatní pl     817.500             96       78480          1/1       96      78480.00</t>
  </si>
  <si>
    <t xml:space="preserve"> 102   13         3519/2      368   Trvalý tra     340.025             67       22782          1/1       67      22781.67</t>
  </si>
  <si>
    <t xml:space="preserve"> 103   14         3519/3      368   Trvalý tra     240.000            706      169440          1/1      706     169440.00</t>
  </si>
  <si>
    <t xml:space="preserve"> 104   15         3519/4      368   Trvalý tra     240.000            611      146640          1/1      611     146640.00</t>
  </si>
  <si>
    <t xml:space="preserve"> 105   16         3519/5      368   Trvalý tra     240.000            739      177360          1/1      739     177360.00</t>
  </si>
  <si>
    <t xml:space="preserve"> 106   17         3519/6      368   Trvalý tra     240.000           3370      808800          1/1     3370     808800.00</t>
  </si>
  <si>
    <t xml:space="preserve"> 107   18         3519/7      368   Trvalý tra     240.000             58       13920          1/1       58      13920.00</t>
  </si>
  <si>
    <t xml:space="preserve"> 108   19         3519/8      368   Trvalý tra     240.000            836      200640          1/1      836     200640.00</t>
  </si>
  <si>
    <t xml:space="preserve"> 109   20         3519/9      368   Trvalý tra     240.000            706      169440          1/1      706     169440.00</t>
  </si>
  <si>
    <t xml:space="preserve"> 110   21        3519/10      368   Trvalý tra     240.050            605      145230          1/1      605     145230.00</t>
  </si>
  <si>
    <t xml:space="preserve"> 111   22        3519/11      368   Trvalý tra     240.000            698      167520          1/1      698     167520.00</t>
  </si>
  <si>
    <t xml:space="preserve"> 112   23        3519/12      368   Trvalý tra     240.000            722      173280          1/1      722     173280.00</t>
  </si>
  <si>
    <t xml:space="preserve"> 113   24        3519/13      368   Trvalý tra     240.000           2157      517680          1/1     2157     517680.00</t>
  </si>
  <si>
    <t xml:space="preserve"> 114   25        3519/14      368   Trvalý tra     240.000             37        8880          1/1       37       8880.00</t>
  </si>
  <si>
    <t xml:space="preserve"> 115   26        3519/16      368   Trvalý tra     240.000           3066      735840          1/1     3066     735840.00</t>
  </si>
  <si>
    <t xml:space="preserve"> 116   27        3519/17      368   Trvalý tra     220.025            334       73488          1/1      334      73488.33</t>
  </si>
  <si>
    <t xml:space="preserve"> 117   28        3519/19      368   Trvalý tra     259.475             15        3892          1/1       15       3892.12</t>
  </si>
  <si>
    <t xml:space="preserve"> 118   29        3519/20      368   Orná půda      817.500             13       10628          1/1       13      10627.50</t>
  </si>
  <si>
    <t xml:space="preserve"> 119   30        3519/21      368   Orná půda     1512.000            297      449064          1/1      297     449064.00</t>
  </si>
  <si>
    <t xml:space="preserve"> 120   31        3519/22      368   Orná půda      240.000            200       48000          1/1      200      48000.00</t>
  </si>
  <si>
    <t xml:space="preserve"> 121   32        3519/23      368   Orná půda      240.000            155       37200          1/1      155      37200.00</t>
  </si>
  <si>
    <t xml:space="preserve"> 122   33        3519/24      368   Orná půda     2624.286             14       36740          1/1       14      36740.00</t>
  </si>
  <si>
    <t xml:space="preserve"> 123   34        3519/27      368   Ostatní pl     252.464           1157      292101          1/1     1157     292100.94</t>
  </si>
  <si>
    <t xml:space="preserve"> 124   35        3519/28      368   Ostatní pl     252.464            204       51503          1/1      204      51502.67</t>
  </si>
  <si>
    <t xml:space="preserve"> 125   36        3519/29      368   Ostatní pl     252.464             31        7826          1/1       31       7826.39</t>
  </si>
  <si>
    <t xml:space="preserve"> 126   37        3519/30      368   Orná půda      817.500             33       26978          1/1       33      26977.50</t>
  </si>
  <si>
    <t xml:space="preserve"> 127   38        3519/31      368   Trvalý tra     240.000            630      151200          1/1      630     151200.00</t>
  </si>
  <si>
    <t xml:space="preserve"> 128   39        3519/32      368   Trvalý tra     259.475            128       33213          1/1      128      33212.74</t>
  </si>
  <si>
    <t xml:space="preserve"> 129   40        3519/33      368   Trvalý tra     259.475            466      120915          1/1      466     120915.14</t>
  </si>
  <si>
    <t xml:space="preserve"> 130    1          786/8      127   Ostatní pl       5.413            285        1543          1/1      285       1542.75</t>
  </si>
  <si>
    <t xml:space="preserve"> 131    2          820/7      127   Ostatní pl       1.370           1189        1629          1/1     1189       1628.93</t>
  </si>
  <si>
    <t xml:space="preserve"> 132    3         2446/1      127   Ostatní pl      20.000          21050      421000          1/1    21050     421000.00</t>
  </si>
  <si>
    <t xml:space="preserve"> 133    4         2446/4      127   Ostatní pl      20.000           7997      159940          1/1     7997     159940.00</t>
  </si>
  <si>
    <t xml:space="preserve"> 134    5         2446/5      127   Ostatní pl       2.680            197         528          1/1      197        527.96</t>
  </si>
  <si>
    <t xml:space="preserve"> 135    6         2446/6      127   Ostatní pl       3.000            495        1485          1/1      495       1485.00</t>
  </si>
  <si>
    <t xml:space="preserve"> 136    7         2461/4      127   Ostatní pl       1.470            264         388          1/1      264        388.08</t>
  </si>
  <si>
    <t xml:space="preserve"> 137    8         3021/1      127   Ostatní pl      18.004           5420       97580          1/1     5420      97580.00</t>
  </si>
  <si>
    <t xml:space="preserve"> 138    9         3021/3      127   Ostatní pl      20.000            390        7800          1/1      390       7800.00</t>
  </si>
  <si>
    <t xml:space="preserve"> 139   10         3022/1      127   Ostatní pl      20.000          18139      362780          1/1    18139     362780.00</t>
  </si>
  <si>
    <t xml:space="preserve"> 140    1           61/3       19   Ostatní pl      49.123            441       21663          1/1      441      21663.24</t>
  </si>
  <si>
    <t xml:space="preserve"> 141    2          83/18       19   Ostatní pl      25.366           1065       27015          1/1     1065      27015.32</t>
  </si>
  <si>
    <t xml:space="preserve"> 142    3         2147/1       19   Ostatní pl       1.610           1479        2381          1/1     1479       2381.19</t>
  </si>
  <si>
    <t xml:space="preserve"> 143    4         2147/3       19   Ostatní pl       1.610            383         617          1/1      383        616.63</t>
  </si>
  <si>
    <t xml:space="preserve"> 144    5         2148/1       19   Ostatní pl      25.366            879       22297          1/1      879      22297.15</t>
  </si>
  <si>
    <t xml:space="preserve"> 145    6         2148/4       19   Ostatní pl      25.366             68        1725          1/1       68       1724.92</t>
  </si>
  <si>
    <t xml:space="preserve"> 146    7         2148/7       19   Ostatní pl      25.366            119        3019          1/1      119       3018.61</t>
  </si>
  <si>
    <t xml:space="preserve"> 147    8         2216/2       19   Ostatní pl      49.123            228       11200          1/1      228      11200.00</t>
  </si>
  <si>
    <t xml:space="preserve"> CELKEM BOLECHY :                                                    4662       89917                  4662      89917.06</t>
  </si>
  <si>
    <t xml:space="preserve"> 148    1          975/1      115   Ostatní pl      11.293           5490       62000          1/1     5490      62000.00</t>
  </si>
  <si>
    <t xml:space="preserve"> 149    2          994/4      115   Ostatní pl      15.571           5812       90498          1/1     5812      90497.87</t>
  </si>
  <si>
    <t xml:space="preserve"> 150    3          997/1      115   Ostatní pl      12.187           9213      112280          1/1     9213     112280.00</t>
  </si>
  <si>
    <t xml:space="preserve"> 151    4          997/2      115   Ostatní pl      11.491           1415       16260          1/1     1415      16260.00</t>
  </si>
  <si>
    <t xml:space="preserve"> 152    5            998      115   Ostatní pl      20.000           3158       63160          1/1     3158      63160.00</t>
  </si>
  <si>
    <t xml:space="preserve"> 153    6          999/1      115   Ostatní pl      17.882           1982       35443          1/1     1982      35443.00</t>
  </si>
  <si>
    <t xml:space="preserve"> 154    7          999/2      115   Ostatní pl      13.857           1928       26717          1/1     1928      26717.00</t>
  </si>
  <si>
    <t xml:space="preserve"> 155    1          222/2       19   Ostatní pl       3.800           1568        5958          1/1     1568       5958.40</t>
  </si>
  <si>
    <t xml:space="preserve"> 156    2          223/2       19   Ostatní pl       3.312            498        1649          1/1      498       1649.41</t>
  </si>
  <si>
    <t xml:space="preserve"> 157    3          224/1       19   Ostatní pl      21.524           1537       33082          1/1     1537      33082.01</t>
  </si>
  <si>
    <t xml:space="preserve"> 158    4          224/3       19   Ostatní pl      21.524            140        3013          1/1      140       3013.33</t>
  </si>
  <si>
    <t xml:space="preserve"> CELKEM BORŠOV U LOUČOVIC :                                          3743       43703                  3743      43703.15</t>
  </si>
  <si>
    <t xml:space="preserve"> 159    1          298/4       98   Orná půda        3.442            181         623          1/1      181        623.00</t>
  </si>
  <si>
    <t xml:space="preserve"> 160    2          403/2       98   Ostatní pl       7.000            117         819          1/1      117        819.00</t>
  </si>
  <si>
    <t xml:space="preserve"> 161    3         1123/2       98   Ostatní pl       6.649             90         598          1/1       90        598.41</t>
  </si>
  <si>
    <t xml:space="preserve"> 162    4         3815/1       98   Ostatní pl      24.478          13364      327126          1/1    13364     327126.00</t>
  </si>
  <si>
    <t xml:space="preserve"> 163    5         3819/1       98   Ostatní pl      24.314          27151      660137          1/1    27151     660137.00</t>
  </si>
  <si>
    <t xml:space="preserve"> 164    6         3828/1       98   Ostatní pl      14.952          11474      171560          1/1    11474     171559.69</t>
  </si>
  <si>
    <t xml:space="preserve"> 165    7         3828/9       98   Ostatní pl      30.000             37        1110          1/1       37       1110.00</t>
  </si>
  <si>
    <t xml:space="preserve"> 166    8         3829/1       98   Ostatní pl      29.115          17645      513728          1/1    17645     513728.19</t>
  </si>
  <si>
    <t xml:space="preserve"> 167    9        3829/48       98   Ostatní pl       7.000             89         623          1/1       89        623.00</t>
  </si>
  <si>
    <t xml:space="preserve"> 168   10        3829/52       98   Ostatní pl       7.000            383        2681          1/1      383       2681.00</t>
  </si>
  <si>
    <t xml:space="preserve"> 169   11         3831/1       98   Ostatní pl      19.996          13487      269680          1/1    13487     269680.00</t>
  </si>
  <si>
    <t xml:space="preserve"> 170   12         3849/1       98   Ostatní pl      29.886           9765      291835          1/1     9765     291835.18</t>
  </si>
  <si>
    <t xml:space="preserve"> 171   13        3855/24       98   Ostatní pl       4.399           3139       13807          1/1     3139      13806.92</t>
  </si>
  <si>
    <t xml:space="preserve"> 172   14        3856/52       98   Ostatní pl       2.930            332         973          1/1      332        972.76</t>
  </si>
  <si>
    <t xml:space="preserve"> 173   15        3857/19       98   Ostatní pl      21.000            940       19740          1/1      940      19740.00</t>
  </si>
  <si>
    <t xml:space="preserve"> 174    1           1000       56   Ostatní pl      19.832          12476      247420          1/1    12476     247420.00</t>
  </si>
  <si>
    <t xml:space="preserve"> 175    1           1929       27   Ostatní pl      20.305           8386      170280          1/1     8386     170280.00</t>
  </si>
  <si>
    <t xml:space="preserve"> 176    2         1944/4       27   Ostatní pl       2.160           7089       15312          1/1     7089      15312.24</t>
  </si>
  <si>
    <t xml:space="preserve"> 177    3        1956/11       27   Ostatní pl       2.160           3223        6962          1/1     3223       6961.68</t>
  </si>
  <si>
    <t xml:space="preserve"> 178    4        1956/13       27   Ostatní pl       2.160            791        1709          1/1      791       1708.56</t>
  </si>
  <si>
    <t xml:space="preserve"> 179    1          412/2     1200   Ostatní pl      24.501            415       10168          1/1      415      10168.00</t>
  </si>
  <si>
    <t xml:space="preserve"> 180    2          414/7     1200   Ostatní pl      97.413            916       89230          1/1      916      89230.00</t>
  </si>
  <si>
    <t xml:space="preserve"> 181    3          415/1     1200   Ostatní pl       2.020            177         358          1/1      177        357.54</t>
  </si>
  <si>
    <t xml:space="preserve"> 182    4          415/3     1200   Ostatní pl       2.020            244         493          1/1      244        492.88</t>
  </si>
  <si>
    <t xml:space="preserve"> 183    5          415/5     1200   Ostatní pl       2.020             36          73          1/1       36         72.72</t>
  </si>
  <si>
    <t xml:space="preserve"> 184    6         514/13     1200   Ostatní pl       2.098           2603        5462          1/1     2603       5462.08</t>
  </si>
  <si>
    <t xml:space="preserve"> 185    7         1300/6     1200   Ostatní pl      40.934          11273      461450          1/1    11273     461450.00</t>
  </si>
  <si>
    <t xml:space="preserve"> 186    8         1300/7     1200   Zastav. pl      50.000            123        6150          1/1      123       6150.00</t>
  </si>
  <si>
    <t xml:space="preserve"> 187    9        1300/10     1200   Zastav. pl      50.000            648       32400          1/1      648      32400.00</t>
  </si>
  <si>
    <t xml:space="preserve"> 188   10           1491     1200   Ostatní pl      19.504           5849      114080          1/1     5849     114080.00</t>
  </si>
  <si>
    <t xml:space="preserve"> 189   11        1493/16     1200   Ostatní pl      35.000           6864      240240          1/1     6864     240240.00</t>
  </si>
  <si>
    <t xml:space="preserve"> 190   12         1499/1     1200   Ostatní pl      23.138          22659      524283          1/1    22659     524283.00</t>
  </si>
  <si>
    <t xml:space="preserve"> 191   13         1500/1     1200   Ostatní pl      20.000           3685       73700          1/1     3685      73700.00</t>
  </si>
  <si>
    <t xml:space="preserve"> 192   14         1500/4     1200   Ostatní pl      18.994           1431       27180          1/1     1431      27180.00</t>
  </si>
  <si>
    <t xml:space="preserve"> 193   15         1501/1     1200   Ostatní pl      49.199          43996     2164550          1/1    43996    2164550.00</t>
  </si>
  <si>
    <t xml:space="preserve"> 194   16         1501/2     1200   Ostatní pl      56.675           6792      384937          1/1     6792     384936.56</t>
  </si>
  <si>
    <t xml:space="preserve"> 195   17        1501/14     1200   Ostatní pl      50.000           3476      173800          1/1     3476     173800.00</t>
  </si>
  <si>
    <t xml:space="preserve"> 196   18         1503/1     1200   Ostatní pl      36.448          24421      890085          1/1    24421     890084.86</t>
  </si>
  <si>
    <t xml:space="preserve"> 197   19         1503/7     1200   Ostatní pl      23.366          19260      450023          1/1    19260     450023.00</t>
  </si>
  <si>
    <t xml:space="preserve"> 198   20        1503/13     1200   Ostatní pl      24.748           2987       73923          1/1     2987      73922.88</t>
  </si>
  <si>
    <t xml:space="preserve"> 199   21        1503/14     1200   Ostatní pl      24.749           2768       68504          1/1     2768      68504.00</t>
  </si>
  <si>
    <t xml:space="preserve"> 200   22        1503/15     1200   Ostatní pl      47.980           6194      297190          1/1     6194     297190.00</t>
  </si>
  <si>
    <t xml:space="preserve"> 201   23        1503/18     1200   Ostatní pl      35.000           1087       38045          1/1     1087      38045.00</t>
  </si>
  <si>
    <t xml:space="preserve"> 202   24        1503/23     1200   Ostatní pl      35.000             48        1680          1/1       48       1680.00</t>
  </si>
  <si>
    <t xml:space="preserve"> 203   25         1513/8     1200   Ostatní pl      21.775           2333       50800          1/1     2333      50800.00</t>
  </si>
  <si>
    <t xml:space="preserve"> 204   26         1513/9     1200   Ostatní pl      21.815           2766       60340          1/1     2766      60340.00</t>
  </si>
  <si>
    <t xml:space="preserve"> 205   27        1531/15     1200   Ostatní pl      50.282            354       17800          1/1      354      17800.00</t>
  </si>
  <si>
    <t xml:space="preserve"> 206    1            265       69   Ostatní pl      15.143           2697       40840          1/1     2697      40840.00</t>
  </si>
  <si>
    <t xml:space="preserve"> 207    1          328/3     4864   Ostatní pl       0.508            557         283          1/1      557        283.00</t>
  </si>
  <si>
    <t xml:space="preserve"> 208    2          511/2     4864   Ostatní pl       2.997           1058        3171          1/1     1058       3171.00</t>
  </si>
  <si>
    <t xml:space="preserve"> 209    3          513/3     4864   Ostatní pl       3.081            260         801          1/1      260        801.00</t>
  </si>
  <si>
    <t xml:space="preserve"> 210    4          516/2     4864   Ostatní pl       3.036           1855        5631          1/1     1855       5631.00</t>
  </si>
  <si>
    <t xml:space="preserve"> 211    5         561/29     4864   Ostatní pl       3.800            365        1387          1/1      365       1387.00</t>
  </si>
  <si>
    <t xml:space="preserve"> 212    6          658/2     4864   Ostatní pl     502.304            434      218000          1/1      434     218000.00</t>
  </si>
  <si>
    <t xml:space="preserve"> 213    7         846/23     4864   Ostatní pl       0.688             16          11          1/1       16         11.00</t>
  </si>
  <si>
    <t xml:space="preserve"> 214    8        1185/24     4864   Vodní ploc     706.211             57       40254          1/1       57      40254.00</t>
  </si>
  <si>
    <t xml:space="preserve"> 215    9         1215/4     4864   Ostatní pl       2.990           3997       11950          1/1     3997      11950.00</t>
  </si>
  <si>
    <t xml:space="preserve"> 216   10           1321     4864   Ostatní pl     503.323           9779     4922000          1/1     9779    4922000.00</t>
  </si>
  <si>
    <t xml:space="preserve"> 217   11         1323/4     4864   Ostatní pl     499.548          27685    13830000          1/1    27685   13830000.00</t>
  </si>
  <si>
    <t xml:space="preserve"> 218   12         1334/6     4864   Ostatní pl     490.000            150       73500          1/1      150      73500.00</t>
  </si>
  <si>
    <t xml:space="preserve"> 219   13         1345/1     4864   Ostatní pl     501.801           6371     3196973          1/1     6371    3196972.85</t>
  </si>
  <si>
    <t xml:space="preserve"> 220   14         1345/2     4864   Ostatní pl       3.026            534        1616          1/1      534       1615.63</t>
  </si>
  <si>
    <t xml:space="preserve"> 221   15         1345/3     4864   Ostatní pl     503.838          26924    13565337          1/1    26924   13565336.76</t>
  </si>
  <si>
    <t xml:space="preserve"> 222   16         1345/5     4864   Ostatní pl     517.327             20       10347          1/1       20      10346.53</t>
  </si>
  <si>
    <t xml:space="preserve"> 223   17         1345/6     4864   Ostatní pl     517.327            682      352817          1/1      682     352816.71</t>
  </si>
  <si>
    <t xml:space="preserve"> 224   18         1345/7     4864   Ostatní pl     555.995            499      277442          1/1      499     277441.64</t>
  </si>
  <si>
    <t xml:space="preserve"> 225   19         1345/8     4864   Ostatní pl     555.995            122       67831          1/1      122      67831.42</t>
  </si>
  <si>
    <t xml:space="preserve"> 226   20         1354/4     4864   Ostatní pl     223.870              1         224          1/1        1        223.87</t>
  </si>
  <si>
    <t xml:space="preserve"> 227   21         1488/8     4864   Ostatní pl     491.740           1029      506000          1/1     1029     506000.00</t>
  </si>
  <si>
    <t xml:space="preserve"> 228   22         1529/4     4864   Ostatní pl     222.700             10        2227          1/1       10       2227.00</t>
  </si>
  <si>
    <t xml:space="preserve"> 229   23         1529/9     4864   Ostatní pl     178.160              2         356          1/1        2        356.32</t>
  </si>
  <si>
    <t xml:space="preserve"> 230   24         1537/1     4864   Ostatní pl     526.977          22029    11608773          1/1    22029   11608772.63</t>
  </si>
  <si>
    <t xml:space="preserve"> 231   25         1537/5     4864   Ostatní pl      35.000             44        1540          1/1       44       1540.00</t>
  </si>
  <si>
    <t xml:space="preserve"> 232   26        1537/13     4864   Ostatní pl     528.392             59       31175          1/1       59      31175.13</t>
  </si>
  <si>
    <t xml:space="preserve"> 233   27           1538     4864   Ostatní pl     497.766          13428     6684000          1/1    13428    6684000.00</t>
  </si>
  <si>
    <t xml:space="preserve"> 234   28         1539/6     4864   Ostatní pl     499.645           4078     2037550          1/1     4078    2037550.31</t>
  </si>
  <si>
    <t xml:space="preserve"> 235   29         1539/7     4864   Ostatní pl     499.645             59       29479          1/1       59      29479.03</t>
  </si>
  <si>
    <t xml:space="preserve"> 236   30           1744     4864   Ostatní pl    2250.000              2        4500          1/1        2       4500.00</t>
  </si>
  <si>
    <t xml:space="preserve"> 237    1         1908/1       43   Ostatní pl      20.000           6731      134620          1/1     6731     134620.00</t>
  </si>
  <si>
    <t xml:space="preserve"> 238    2           1911       43   Ostatní pl      20.000           3536       70720          1/1     3536      70720.00</t>
  </si>
  <si>
    <t xml:space="preserve"> 239    1        1578/21      111   Ostatní pl      20.000           9285      185700          1/1     9285     185700.00</t>
  </si>
  <si>
    <t xml:space="preserve"> 240    2        1578/22      111   Ostatní pl      20.000           1462       29240          1/1     1462      29240.00</t>
  </si>
  <si>
    <t xml:space="preserve"> 241    3         1600/2      111   Ostatní pl      20.065           1857       37260          1/1     1857      37260.00</t>
  </si>
  <si>
    <t xml:space="preserve"> 242    4           1682      111   Ostatní pl      23.449           6697      157040          1/1     6697     157040.00</t>
  </si>
  <si>
    <t xml:space="preserve"> 243    5           1691      111   Ostatní pl      20.251           9095      184180          1/1     9095     184180.00</t>
  </si>
  <si>
    <t xml:space="preserve"> 244    6           1807      111   Ostatní pl      19.628           5801      113860          1/1     5801     113860.00</t>
  </si>
  <si>
    <t xml:space="preserve"> 245    7           1950      111   Ostatní pl      19.808          12841      254360          1/1    12841     254360.00</t>
  </si>
  <si>
    <t xml:space="preserve"> CELKEM DLOUHÁ :                                                    47038      961640                 47038     961640.00</t>
  </si>
  <si>
    <t xml:space="preserve"> 246    1           2014       43   Ostatní pl      20.000           1862       37240          1/1     1862      37240.00</t>
  </si>
  <si>
    <t xml:space="preserve"> 247    2           2021       43   Ostatní pl      20.000            539       10780          1/1      539      10780.00</t>
  </si>
  <si>
    <t xml:space="preserve"> 248    3           2022       43   Ostatní pl      20.000            523       10460          1/1      523      10460.00</t>
  </si>
  <si>
    <t xml:space="preserve"> 249    4           2053       43   Ostatní pl      20.000            341        6820          1/1      341       6820.00</t>
  </si>
  <si>
    <t xml:space="preserve"> 250    5         2056/1       43   Ostatní pl      20.000           7628      152560          1/1     7628     152560.00</t>
  </si>
  <si>
    <t xml:space="preserve"> 251    6         2056/2       43   Ostatní pl      20.000           4264       85280          1/1     4264      85280.00</t>
  </si>
  <si>
    <t xml:space="preserve"> 252    7         2056/3       43   Ostatní pl      20.000            780       15600          1/1      780      15600.00</t>
  </si>
  <si>
    <t xml:space="preserve"> 253    8         2063/2       43   Ostatní pl      20.000          10569      211380          1/1    10569     211380.00</t>
  </si>
  <si>
    <t xml:space="preserve"> 254    1           1353      101   Ostatní pl      46.430          18116      841120          1/1    18116     841120.00</t>
  </si>
  <si>
    <t xml:space="preserve"> 255    1          180/2       17   Ostatní pl       0.400           1242         497          1/1     1242        497.00</t>
  </si>
  <si>
    <t xml:space="preserve"> 256    2         180/15       17   Ostatní pl       2.760            135         373          1/1      135        372.60</t>
  </si>
  <si>
    <t xml:space="preserve"> 257    3         180/16       17   Ostatní pl       0.700            315         220          1/1      315        220.44</t>
  </si>
  <si>
    <t xml:space="preserve"> 258    4         180/17       17   Ostatní pl       2.760             45         124          1/1       45        124.20</t>
  </si>
  <si>
    <t xml:space="preserve"> 259    5         180/18       17   Ostatní pl       0.700             23          16          1/1       23         16.10</t>
  </si>
  <si>
    <t xml:space="preserve"> 260    6         180/30       17   Ostatní pl       2.760              7          19          1/1        7         19.32</t>
  </si>
  <si>
    <t xml:space="preserve"> 261    7         180/32       17   Ostatní pl       0.700             51          36          1/1       51         35.69</t>
  </si>
  <si>
    <t xml:space="preserve"> 262    8         214/13       17   Ostatní pl      16.002           1951       31220          1/1     1951      31220.00</t>
  </si>
  <si>
    <t xml:space="preserve"> 263    9          417/4       17   Trvalý tra       2.640             28          74          1/1       28         73.93</t>
  </si>
  <si>
    <t xml:space="preserve"> 264   10         417/80       17   Trvalý tra      15.965            433        6913          1/1      433       6913.00</t>
  </si>
  <si>
    <t xml:space="preserve"> 265   11          505/7       17   Ostatní pl      16.002          10414      166648          1/1    10414     166647.62</t>
  </si>
  <si>
    <t xml:space="preserve"> 266   12          505/8       17   Ostatní pl      20.085            248        4981          1/1      248       4981.00</t>
  </si>
  <si>
    <t xml:space="preserve"> 267   13        1961/19       17   Ostatní pl       7.000            121         847          1/1      121        847.00</t>
  </si>
  <si>
    <t xml:space="preserve"> 268   14        1961/37       17   Ostatní pl      15.894             72        1144          1/1       72       1144.39</t>
  </si>
  <si>
    <t xml:space="preserve"> 269   15        1961/39       17   Ostatní pl       7.000             29         203          1/1       29        203.00</t>
  </si>
  <si>
    <t xml:space="preserve"> 270   16         2080/7       17   Ostatní pl      30.000             11         330          1/1       11        330.00</t>
  </si>
  <si>
    <t xml:space="preserve"> 271   17         2080/9       17   Ostatní pl      30.000             13         390          1/1       13        390.00</t>
  </si>
  <si>
    <t xml:space="preserve"> 272   18         2091/1       17   Ostatní pl       5.095          14776       75280          1/1    14776      75280.00</t>
  </si>
  <si>
    <t xml:space="preserve"> 273   19         2093/1       17   Ostatní pl      21.437          17795      381474          1/1    17795     381474.00</t>
  </si>
  <si>
    <t xml:space="preserve"> 274   20         2093/3       17   Ostatní pl      20.538            898       18443          1/1      898      18443.00</t>
  </si>
  <si>
    <t xml:space="preserve"> 275   21        2101/17       17   Ostatní pl      16.002            807       12914          1/1      807      12914.00</t>
  </si>
  <si>
    <t xml:space="preserve"> 276   22        2101/19       17   Ostatní pl       7.996           3666       29313          1/1     3666      29313.00</t>
  </si>
  <si>
    <t xml:space="preserve"> 277   23        2101/20       17   Ostatní pl      16.002           1467       23475          1/1     1467      23475.00</t>
  </si>
  <si>
    <t xml:space="preserve"> 278   24        2101/27       17   Ostatní pl      16.002            232        3713          1/1      232       3712.54</t>
  </si>
  <si>
    <t xml:space="preserve"> 279   25        2101/29       17   Ostatní pl      16.002            199        3184          1/1      199       3184.46</t>
  </si>
  <si>
    <t xml:space="preserve"> CELKEM DOLNÍ DVOŘIŠTĚ :                                            54978      761831                 54978     761831.29</t>
  </si>
  <si>
    <t xml:space="preserve"> 280    1          201/8       31   Ostatní pl      59.171            385       22781          1/1      385      22781.00</t>
  </si>
  <si>
    <t xml:space="preserve"> 281    2          201/9       31   Ostatní pl      59.170            206       12189          1/1      206      12189.00</t>
  </si>
  <si>
    <t xml:space="preserve"> 282    3          952/4       31   Ostatní pl      19.994           3199       63960          1/1     3199      63960.00</t>
  </si>
  <si>
    <t xml:space="preserve"> 283    4         952/17       31   Ostatní pl      19.628           5326      104540          1/1     5326     104540.00</t>
  </si>
  <si>
    <t xml:space="preserve"> 284    5         952/25       31   Trvalý tra       1.798            168         302          1/1      168        302.00</t>
  </si>
  <si>
    <t xml:space="preserve"> 285    6         1011/3       31   Ostatní pl       1.900           2479        4710          1/1     2479       4710.10</t>
  </si>
  <si>
    <t xml:space="preserve"> 286    7           1012       31   Ostatní pl       1.900           6086       11563          1/1     6086      11563.40</t>
  </si>
  <si>
    <t xml:space="preserve"> 287    8         1013/3       31   Ostatní pl       1.900           9839       18694          1/1     9839      18694.10</t>
  </si>
  <si>
    <t xml:space="preserve"> 288    9         1039/3       31   Ostatní pl      13.917           4534       63102          1/1     4534      63101.56</t>
  </si>
  <si>
    <t xml:space="preserve"> 289   10         1040/1       31   Ostatní pl      13.731           3956       54320          1/1     3956      54320.00</t>
  </si>
  <si>
    <t xml:space="preserve"> 290   11         1064/1       31   Ostatní pl      21.578           6614      142715          1/1     6614     142715.00</t>
  </si>
  <si>
    <t xml:space="preserve"> 291   12         1064/2       31   Ostatní pl      21.000           1056       22176          1/1     1056      22176.00</t>
  </si>
  <si>
    <t xml:space="preserve"> 292   13           1065       31   Ostatní pl      19.896           3076       61200          1/1     3076      61200.00</t>
  </si>
  <si>
    <t xml:space="preserve"> 293    1          156/5       61   Vodní ploc       2.099            335         703          1/1      335        703.00</t>
  </si>
  <si>
    <t xml:space="preserve"> 294    2          156/6       61   Ostatní pl       7.000             32         224          1/1       32        224.00</t>
  </si>
  <si>
    <t xml:space="preserve"> 295    3         156/12       61   Ostatní pl      63.000            166       10458          1/1      166      10458.00</t>
  </si>
  <si>
    <t xml:space="preserve"> 296    4         156/13       61   Ostatní pl      63.000            308       19404          1/1      308      19404.00</t>
  </si>
  <si>
    <t xml:space="preserve"> 297    5         156/14       61   Ostatní pl      63.000             57        3591          1/1       57       3591.00</t>
  </si>
  <si>
    <t xml:space="preserve"> 298    6         156/23       61   Vodní ploc      63.000            121        7623          1/1      121       7623.00</t>
  </si>
  <si>
    <t xml:space="preserve"> 299    7         156/25       61   Vodní ploc      63.000            147        9261          1/1      147       9261.00</t>
  </si>
  <si>
    <t xml:space="preserve"> 300    8         157/10       61   Trvalý tra      96.000              4         384          1/1        4        384.00</t>
  </si>
  <si>
    <t xml:space="preserve"> 301    9         661/14       61   Ostatní pl      63.000            173       10899          1/1      173      10899.00</t>
  </si>
  <si>
    <t xml:space="preserve"> 302    1        1093/92      418   Ostatní pl       3.590            295        1059          1/1      295       1059.00</t>
  </si>
  <si>
    <t xml:space="preserve"> 303    2        1689/26      418   Trvalý tra       3.587            126         452          1/1      126        452.00</t>
  </si>
  <si>
    <t xml:space="preserve"> 304    3         2248/2      418   Ostatní pl      18.882           3733       70485          1/1     3733      70485.19</t>
  </si>
  <si>
    <t xml:space="preserve"> 305    4         2248/3      418   Ostatní pl      24.415            657       16040          1/1      657      16040.44</t>
  </si>
  <si>
    <t xml:space="preserve"> 306    5        2264/17      418   Ostatní pl      50.000             56        2800          1/1       56       2800.00</t>
  </si>
  <si>
    <t xml:space="preserve"> 307    6           2266      418   Ostatní pl      20.000           8968      179360          1/1     8968     179360.00</t>
  </si>
  <si>
    <t xml:space="preserve"> 308    7         2273/2      418   Ostatní pl      19.989          10817      216220          1/1    10817     216220.00</t>
  </si>
  <si>
    <t xml:space="preserve"> 309    8         2294/1      418   Ostatní pl      45.777          32150     1471732          1/1    32150    1471731.57</t>
  </si>
  <si>
    <t xml:space="preserve"> 310    9       2294/109      418   Ostatní pl      35.872             54        1937          1/1       54       1937.07</t>
  </si>
  <si>
    <t xml:space="preserve"> 311   10         2312/7      418   Ostatní pl       3.888             40         156          1/1       40        155.52</t>
  </si>
  <si>
    <t xml:space="preserve"> 312    1         st. 65      186   Zastav. pl     194.000              1         194          1/1        1        194.00</t>
  </si>
  <si>
    <t xml:space="preserve"> 313    2          298/7      186   Ostatní pl      71.047           2239      159075          1/1     2239     159075.00</t>
  </si>
  <si>
    <t xml:space="preserve"> 314    3          429/2      186   Ostatní pl      20.287           1461       29640          1/1     1461      29640.00</t>
  </si>
  <si>
    <t xml:space="preserve"> 315    4          429/3      186   Ostatní pl      20.582          23231      478140          1/1    23231     478140.00</t>
  </si>
  <si>
    <t xml:space="preserve"> 316    5          430/1      186   Ostatní pl      75.000           2787      209025          1/1     2787     209025.00</t>
  </si>
  <si>
    <t xml:space="preserve"> 317    6          430/5      186   Ostatní pl      75.000           1392      104400          1/1     1392     104400.00</t>
  </si>
  <si>
    <t xml:space="preserve"> 318    7          431/4      186   Ostatní pl      18.329           4369       80080          1/1     4369      80080.00</t>
  </si>
  <si>
    <t xml:space="preserve"> 319    1             59     1546   Zastav. pl      20.000            507       10140          1/1      507      10140.00</t>
  </si>
  <si>
    <t xml:space="preserve"> 320    2             60     1546   Ostatní pl       3.000            163         489          1/1      163        489.00</t>
  </si>
  <si>
    <t xml:space="preserve"> 321    3          135/1     1546   Ostatní pl      30.000           5305      159150          1/1     5305     159150.00</t>
  </si>
  <si>
    <t xml:space="preserve"> 322    4          558/1     1546   Ostatní pl      20.208          59541     1203219          1/1    59541    1203219.19</t>
  </si>
  <si>
    <t xml:space="preserve"> 323    5          558/2     1546   Ostatní pl      20.000           9625      192500          1/1     9625     192500.00</t>
  </si>
  <si>
    <t xml:space="preserve"> 324    6          558/3     1546   Ostatní pl       4.823            282        1360          1/1      282       1360.00</t>
  </si>
  <si>
    <t xml:space="preserve"> 325    7          744/1     1546   Ostatní pl      20.003           5855      117120          1/1     5855     117120.00</t>
  </si>
  <si>
    <t xml:space="preserve"> 326    8          744/5     1546   Ostatní pl      20.000           6764      135280          1/1     6764     135280.00</t>
  </si>
  <si>
    <t xml:space="preserve"> 327    9          744/7     1546   Ostatní pl      20.000           9718      194360          1/1     9718     194360.00</t>
  </si>
  <si>
    <t xml:space="preserve"> 328   10          745/1     1546   Ostatní pl      20.199           8060      162804          1/1     8060     162803.53</t>
  </si>
  <si>
    <t xml:space="preserve"> 329   11          745/3     1546   Ostatní pl      20.199           4758       96107          1/1     4758      96106.60</t>
  </si>
  <si>
    <t xml:space="preserve"> 330   12        778/428     1546   Ostatní pl       2.260            312         705          1/1      312        705.12</t>
  </si>
  <si>
    <t xml:space="preserve"> 331   13          787/3     1546   Ostatní pl      20.000           2347       46940          1/1     2347      46940.00</t>
  </si>
  <si>
    <t xml:space="preserve"> 332   14        871/119     1546   Trvalý tra     253.370             16        4054          1/1       16       4053.92</t>
  </si>
  <si>
    <t xml:space="preserve"> 333   15        871/121     1546   Trvalý tra     253.020             46       11639          1/1       46      11638.92</t>
  </si>
  <si>
    <t xml:space="preserve"> 334   16        887/103     1546   Vodní ploc     144.910            632       91583          1/1      632      91583.09</t>
  </si>
  <si>
    <t xml:space="preserve"> 335   17          893/1     1546   Ostatní pl      19.046          17602      335250          1/1    17602     335249.60</t>
  </si>
  <si>
    <t xml:space="preserve"> 336   18          893/9     1546   Ostatní pl       1.530             55          84          1/1       55         84.15</t>
  </si>
  <si>
    <t xml:space="preserve"> 337   19           1217     1546   Ostatní pl       3.000            572        1716          1/1      572       1716.00</t>
  </si>
  <si>
    <t xml:space="preserve"> 338   20           1258     1546   Ostatní pl      12.188           2696       32860          1/1     2696      32860.00</t>
  </si>
  <si>
    <t xml:space="preserve"> 339   21           2114     1546   Ostatní pl      19.757          14915      294681          1/1    14915     294681.00</t>
  </si>
  <si>
    <t xml:space="preserve"> 340   22           2408     1546   Ostatní pl      19.758            759       14996          1/1      759      14996.00</t>
  </si>
  <si>
    <t xml:space="preserve"> 341   23           2451     1546   Ostatní pl      19.757          19300      381318          1/1    19300     381318.00</t>
  </si>
  <si>
    <t xml:space="preserve"> 342   24           2457     1546   Ostatní pl      19.757          16067      317442          1/1    16067     317442.00</t>
  </si>
  <si>
    <t xml:space="preserve"> 343   25           2540     1546   Ostatní pl      15.782          14640      231049          1/1    14640     231048.75</t>
  </si>
  <si>
    <t xml:space="preserve"> 344   26           2562     1546   Ostatní pl      15.782           9275      146378          1/1     9275     146378.22</t>
  </si>
  <si>
    <t xml:space="preserve"> 345   27           2610     1546   Ostatní pl      15.782           2604       41096          1/1     2604      41096.38</t>
  </si>
  <si>
    <t xml:space="preserve"> 346   28           2821     1546   Ostatní pl      15.782          48684      768332          1/1    48684     768331.77</t>
  </si>
  <si>
    <t xml:space="preserve"> 347   29           2883     1546   Ostatní pl      15.782           9034      142575          1/1     9034     142574.75</t>
  </si>
  <si>
    <t xml:space="preserve"> CELKEM FRYMBURK :                                                 270134     5135226                270134    5135225.99</t>
  </si>
  <si>
    <t xml:space="preserve"> 348    1      st. 174/1       27   Zastav. pl      14.888            269        4005          1/1      269       4005.00</t>
  </si>
  <si>
    <t xml:space="preserve"> 349    2         1981/1       27   Ostatní pl      14.890           6795      101179          1/1     6795     101179.00</t>
  </si>
  <si>
    <t xml:space="preserve"> 350    3         1981/2       27   Ostatní pl      14.894            132        1966          1/1      132       1966.00</t>
  </si>
  <si>
    <t xml:space="preserve"> 351    4           2029       27   Ostatní pl      14.888            169        2516          1/1      169       2516.00</t>
  </si>
  <si>
    <t xml:space="preserve"> 352    5           2030       27   Ostatní pl      14.893             56         834          1/1       56        834.00</t>
  </si>
  <si>
    <t xml:space="preserve"> 353    1          683/4     1145   Ostatní pl    14415.000              1       14415          1/1        1      14415.00</t>
  </si>
  <si>
    <t xml:space="preserve"> 354    2         2996/1     1145   Ostatní pl      71.091           5004      355740          1/1     5004     355740.00</t>
  </si>
  <si>
    <t xml:space="preserve"> 355    3         3049/1     1145   Ostatní pl      69.328          14802     1026200          1/1    14802    1026200.00</t>
  </si>
  <si>
    <t xml:space="preserve"> 356    4           3057     1145   Ostatní pl      70.620           7339      518280          1/1     7339     518280.00</t>
  </si>
  <si>
    <t xml:space="preserve"> 357    5         3058/1     1145   Ostatní pl      69.861          43752     3056550          1/1    43752    3056550.00</t>
  </si>
  <si>
    <t xml:space="preserve"> 358    6         3058/2     1145   Ostatní pl      64.203          22809     1464400          1/1    22809    1464400.00</t>
  </si>
  <si>
    <t xml:space="preserve"> 359    7         3058/3     1145   Ostatní pl      53.969           7036      379727          1/1     7036     379727.00</t>
  </si>
  <si>
    <t xml:space="preserve"> 360    1           20/3      101   Ostatní pl      70.583             12         847          1/1       12        847.00</t>
  </si>
  <si>
    <t xml:space="preserve"> 361    2          22/12      101   Ostatní pl     222.649             77       17144          1/1       77      17144.00</t>
  </si>
  <si>
    <t xml:space="preserve"> 362    3         1488/3      101   Ostatní pl       2.080             22          46          1/1       22         45.76</t>
  </si>
  <si>
    <t xml:space="preserve"> 363    4         1571/1      101   Ostatní pl      70.000          11687      818090          1/1    11687     818090.00</t>
  </si>
  <si>
    <t xml:space="preserve"> 364    5         1571/3      101   Ostatní pl      70.000            261       18270          1/1      261      18270.00</t>
  </si>
  <si>
    <t xml:space="preserve"> 365    6         1571/4      101   Ostatní pl      70.000             67        4690          1/1       67       4690.00</t>
  </si>
  <si>
    <t xml:space="preserve"> 366    7         1572/1      101   Ostatní pl      70.000           5474      383180          1/1     5474     383180.00</t>
  </si>
  <si>
    <t xml:space="preserve"> 367    8         1572/2      101   Ostatní pl      69.480          33523     2329184          1/1    33523    2329184.02</t>
  </si>
  <si>
    <t xml:space="preserve"> 368    1         2318/5       71   Ostatní pl       2.940             19          56          1/1       19         55.86</t>
  </si>
  <si>
    <t xml:space="preserve"> 369    2        2318/14       71   Ostatní pl       3.300            503        1660          1/1      503       1659.90</t>
  </si>
  <si>
    <t xml:space="preserve"> 370    3        3585/12       71   Ostatní pl      20.000           1449       28980          1/1     1449      28980.00</t>
  </si>
  <si>
    <t xml:space="preserve"> 371    4           3760       71   Ostatní pl      21.334           8118      173188          1/1     8118     173188.14</t>
  </si>
  <si>
    <t xml:space="preserve"> 372    5           3811       71   Ostatní pl      21.334           8512      181594          1/1     8512     181593.67</t>
  </si>
  <si>
    <t xml:space="preserve"> 373    6           3950       71   Ostatní pl      21.334          14753      314738          1/1    14753     314738.19</t>
  </si>
  <si>
    <t xml:space="preserve"> 374    1          320/2      345   Ostatní pl      24.010            100        2401          1/1      100       2401.00</t>
  </si>
  <si>
    <t xml:space="preserve"> 375    2         613/33      345   Lesní poze       4.083             24          98          1/1       24         98.00</t>
  </si>
  <si>
    <t xml:space="preserve"> 376    3         1176/1      345   Ostatní pl      29.786          28470      848015          1/1    28470     848015.05</t>
  </si>
  <si>
    <t xml:space="preserve"> 377    4         1176/8      345   Ostatní pl      23.324           2604       60736          1/1     2604      60736.00</t>
  </si>
  <si>
    <t xml:space="preserve"> 378    5        1176/11      345   Ostatní pl      27.036           2570       69482          1/1     2570      69482.00</t>
  </si>
  <si>
    <t xml:space="preserve"> 379    6        1176/62      345   Ostatní pl      37.677             93        3504          1/1       93       3504.00</t>
  </si>
  <si>
    <t xml:space="preserve"> 380    7        1176/99      345   Ostatní pl       2.542            552        1403          1/1      552       1403.00</t>
  </si>
  <si>
    <t xml:space="preserve"> 381    8       1176/103      345   Ostatní pl       3.500              2           7          1/1        2          7.00</t>
  </si>
  <si>
    <t xml:space="preserve"> 382    9       1176/118      345   Ostatní pl      22.539           7394      166650          1/1     7394     166650.00</t>
  </si>
  <si>
    <t xml:space="preserve"> 383   10         1192/2      345   Ostatní pl      28.426           5606      159357          1/1     5606     159357.28</t>
  </si>
  <si>
    <t xml:space="preserve"> 384   11         1192/6      345   Ostatní pl      32.347            124        4011          1/1      124       4011.00</t>
  </si>
  <si>
    <t xml:space="preserve"> 385   12         1192/8      345   Ostatní pl      37.330            173        6458          1/1      173       6458.13</t>
  </si>
  <si>
    <t xml:space="preserve"> 386   13        1194/14      345   Ostatní pl      19.600             10         196          1/1       10        196.00</t>
  </si>
  <si>
    <t xml:space="preserve"> 387   14        1194/44      345   Ostatní pl      23.169          15815      366411          1/1    15815     366411.00</t>
  </si>
  <si>
    <t xml:space="preserve"> 388   15         1196/1      345   Ostatní pl      20.064           6514      130700          1/1     6514     130700.00</t>
  </si>
  <si>
    <t xml:space="preserve"> 389   16           1256      345   Ostatní pl      20.109           5520      111000          1/1     5520     111000.00</t>
  </si>
  <si>
    <t xml:space="preserve"> 390    1         492/18       19   Ostatní pl      19.918            419        8346          1/1      419       8345.64</t>
  </si>
  <si>
    <t xml:space="preserve"> 391    2         492/19       19   Ostatní pl       4.009             26         104          1/1       26        104.24</t>
  </si>
  <si>
    <t xml:space="preserve"> 392    3         492/20       19   Ostatní pl      19.918            382        7609          1/1      382       7608.68</t>
  </si>
  <si>
    <t xml:space="preserve"> 393    4         492/21       19   Ostatní pl      19.918            369        7350          1/1      369       7349.74</t>
  </si>
  <si>
    <t xml:space="preserve"> 394    5          986/4       19   Ostatní pl      19.918            125        2490          1/1      125       2489.75</t>
  </si>
  <si>
    <t xml:space="preserve"> 395    6          986/5       19   Ostatní pl      19.918            203        4043          1/1      203       4043.35</t>
  </si>
  <si>
    <t xml:space="preserve"> 396    7         1036/1       19   Ostatní pl      20.368           3833       78071          1/1     3833      78070.96</t>
  </si>
  <si>
    <t xml:space="preserve"> 397    8         1036/3       19   Lesní poze      20.368            836       17028          1/1      836      17027.74</t>
  </si>
  <si>
    <t xml:space="preserve"> 398    9         1036/4       19   Lesní poze      20.368            243        4949          1/1      243       4949.45</t>
  </si>
  <si>
    <t xml:space="preserve"> 399   10         1036/5       19   Lesní poze      20.368            498       10143          1/1      498      10143.32</t>
  </si>
  <si>
    <t xml:space="preserve"> 400   11         1036/6       19   Lesní poze      20.368            256        5214          1/1      256       5214.24</t>
  </si>
  <si>
    <t xml:space="preserve"> 401   12         1036/7       19   Lesní poze      20.368             27         550          1/1       27        549.94</t>
  </si>
  <si>
    <t xml:space="preserve"> 402   13           1185       19   Ostatní pl      17.218           5477       94304          1/1     5477      94304.35</t>
  </si>
  <si>
    <t xml:space="preserve"> CELKEM HORNÍ DLOUHÁ :                                              12694      240201                 12694     240201.40</t>
  </si>
  <si>
    <t xml:space="preserve"> 403    1         2539/1       69   Ostatní pl      11.346          19247      218381          1/1    19247     218381.47</t>
  </si>
  <si>
    <t xml:space="preserve"> 404    2         2543/1       69   Ostatní pl      16.585          17993      298417          1/1    17993     298416.59</t>
  </si>
  <si>
    <t xml:space="preserve"> 405    3         2543/2       69   Ostatní pl      17.703            592       10480          1/1      592      10480.00</t>
  </si>
  <si>
    <t xml:space="preserve"> 406    4           2600       69   Ostatní pl      11.115          13050      145053          1/1    13050     145052.80</t>
  </si>
  <si>
    <t xml:space="preserve"> 407    5         2608/3       69   Ostatní pl      17.144             64        1097          1/1       64       1097.22</t>
  </si>
  <si>
    <t xml:space="preserve"> 408    6         2611/9       69   Ostatní pl      10.000            996        9960          1/1      996       9960.00</t>
  </si>
  <si>
    <t xml:space="preserve"> 409    7        2611/20       69   Ostatní pl      10.000           1423       14230          1/1     1423      14230.00</t>
  </si>
  <si>
    <t xml:space="preserve"> CELKEM HORNÍ DVOŘIŠTĚ :                                            53365      697618                 53365     697618.08</t>
  </si>
  <si>
    <t xml:space="preserve"> 410    1          139/3       49   Ostatní pl      10.000            211        2110          1/1      211       2110.00</t>
  </si>
  <si>
    <t xml:space="preserve"> 411    2         1054/5       49   Ostatní pl      19.223           3656       70280          1/1     3656      70280.00</t>
  </si>
  <si>
    <t xml:space="preserve"> 412    3           3117       49   Ostatní pl      20.821           3434       71500          1/1     3434      71500.00</t>
  </si>
  <si>
    <t xml:space="preserve"> 413    4           3165       49   Ostatní pl      19.699          33139      652820          1/1    33139     652820.00</t>
  </si>
  <si>
    <t xml:space="preserve"> 414    5           3180       49   Ostatní pl      19.731           3500       69060          1/1     3500      69060.00</t>
  </si>
  <si>
    <t xml:space="preserve"> 415    6           3233       49   Ostatní pl      19.467          67771     1319320          1/1    67771    1319320.00</t>
  </si>
  <si>
    <t xml:space="preserve"> 416    7           3308       49   Ostatní pl      20.098            204        4100          1/1      204       4100.00</t>
  </si>
  <si>
    <t xml:space="preserve"> 417    1          544/1       19   Ostatní pl      20.086           1024       20568          1/1     1024      20567.75</t>
  </si>
  <si>
    <t xml:space="preserve"> 418    2          544/2       19   Ostatní pl      20.086           4344       87252          1/1     4344      87252.25</t>
  </si>
  <si>
    <t xml:space="preserve"> 419    3          555/1       19   Ostatní pl      20.632            479        9883          1/1      479       9882.88</t>
  </si>
  <si>
    <t xml:space="preserve"> 420    4          555/2       19   Lesní poze      20.632            375        7737          1/1      375       7737.12</t>
  </si>
  <si>
    <t xml:space="preserve"> 421    1          315/6     1394   Ostatní pl       7.632             19         145          1/1       19        145.00</t>
  </si>
  <si>
    <t xml:space="preserve"> 422    2            419     1394   Zastav. pl      70.000            266       18620          1/1      266      18620.00</t>
  </si>
  <si>
    <t xml:space="preserve"> 423    3          424/8     1394   Ostatní pl       2.250             48         108          1/1       48        108.00</t>
  </si>
  <si>
    <t xml:space="preserve"> 424    4          424/9     1394   Ostatní pl       2.250             56         126          1/1       56        126.00</t>
  </si>
  <si>
    <t xml:space="preserve"> 425    5            929     1394   Zastav. pl      35.242             62        2185          1/1       62       2185.00</t>
  </si>
  <si>
    <t xml:space="preserve"> 426    6         931/17     1394   Ostatní pl       7.049            283        1995          1/1      283       1995.00</t>
  </si>
  <si>
    <t xml:space="preserve"> 427    7        1180/17     1394   Ostatní pl       2.250            326         734          1/1      326        733.50</t>
  </si>
  <si>
    <t xml:space="preserve"> 428    8           1228     1394   Ostatní pl       0.913          16415       14988          1/1    16415      14988.00</t>
  </si>
  <si>
    <t xml:space="preserve"> 429    9         1730/1     1394   Ostatní pl      70.000           9633      674310          1/1     9633     674310.00</t>
  </si>
  <si>
    <t xml:space="preserve"> 430   10           1731     1394   Ostatní pl      68.031           2346      159600          1/1     2346     159600.00</t>
  </si>
  <si>
    <t xml:space="preserve"> 431   11         1732/1     1394   Ostatní pl      28.597          29271      837065          1/1    29271     837065.00</t>
  </si>
  <si>
    <t xml:space="preserve"> 432   12         1732/2     1394   Ostatní pl      81.681            477       38962          1/1      477      38962.00</t>
  </si>
  <si>
    <t xml:space="preserve"> 433   13         1732/3     1394   Ostatní pl      25.904           5184      134286          1/1     5184     134286.00</t>
  </si>
  <si>
    <t xml:space="preserve"> 434   14         1732/4     1394   Ostatní pl      26.976           3140       84705          1/1     3140      84705.00</t>
  </si>
  <si>
    <t xml:space="preserve"> 435   15         1732/5     1394   Ostatní pl      24.559           6989      171640          1/1     6989     171640.00</t>
  </si>
  <si>
    <t xml:space="preserve"> 436   16         1734/1     1394   Ostatní pl      68.942           3708      255638          1/1     3708     255638.15</t>
  </si>
  <si>
    <t xml:space="preserve"> 437   17           1736     1394   Ostatní pl       2.948           4174       12303          1/1     4174      12303.00</t>
  </si>
  <si>
    <t xml:space="preserve"> 438   18         1738/1     1394   Ostatní pl       2.872           4602       13218          1/1     4602      13218.24</t>
  </si>
  <si>
    <t xml:space="preserve"> 439   19           1757     1394   Ostatní pl       1.898             39          74          1/1       39         74.03</t>
  </si>
  <si>
    <t xml:space="preserve"> 440    1           1199      404   Ostatní pl      10.897          21116      230100          1/1    21116     230100.00</t>
  </si>
  <si>
    <t xml:space="preserve"> 441    2         1204/1      404   Ostatní pl      28.777           4512      129840          1/1     4512     129840.00</t>
  </si>
  <si>
    <t xml:space="preserve"> 442    3         1204/2      404   Ostatní pl      20.000            561       11220          1/1      561      11220.00</t>
  </si>
  <si>
    <t xml:space="preserve"> 443    4           1756      404   Ostatní pl       2.964          10734       31820          1/1    10734      31820.00</t>
  </si>
  <si>
    <t xml:space="preserve"> 444    5       1826/153      404   Ostatní pl      26.000           1281       33306          1/1     1281      33306.00</t>
  </si>
  <si>
    <t xml:space="preserve"> 445    1         3350/1      368   Ostatní pl     103.632          21834     2262700          1/1    21834    2262700.00</t>
  </si>
  <si>
    <t xml:space="preserve"> 446    1        st. 388      678   Zastav. pl      71.493             71        5076          1/1       71       5076.00</t>
  </si>
  <si>
    <t xml:space="preserve"> 447    2          809/1      678   Ostatní pl      71.487          17557     1255104          1/1    17557    1255104.00</t>
  </si>
  <si>
    <t xml:space="preserve"> 448    3         1810/1      678   Ostatní pl      70.016          35031     2452727          1/1    35031    2452727.35</t>
  </si>
  <si>
    <t xml:space="preserve"> 449    4           1871      678   Ostatní pl      70.000           4305      301350          1/1     4305     301350.00</t>
  </si>
  <si>
    <t xml:space="preserve"> 450    5           1874      678   Ostatní pl      70.000            779       54530          1/1      779      54530.00</t>
  </si>
  <si>
    <t xml:space="preserve"> 451    6         1877/1      678   Ostatní pl      70.009           7827      547960          1/1     7827     547960.00</t>
  </si>
  <si>
    <t xml:space="preserve"> 452    7         1877/3      678   Ostatní pl      69.121           9051      625614          1/1     9051     625614.30</t>
  </si>
  <si>
    <t xml:space="preserve"> 453    8         2012/1      678   Ostatní pl      70.000          19408     1358560          1/1    19408    1358560.00</t>
  </si>
  <si>
    <t xml:space="preserve"> 454    1           1029       35   Ostatní pl      21.306           6325      134763          1/1     6325     134763.00</t>
  </si>
  <si>
    <t xml:space="preserve"> 455    2           1169       35   Ostatní pl      21.306          69991     1491255          1/1    69991    1491255.00</t>
  </si>
  <si>
    <t xml:space="preserve"> 456    1          229/3      313   Ostatní pl      52.500             26        1365          1/1       26       1365.00</t>
  </si>
  <si>
    <t xml:space="preserve"> 457    2         1296/1      313   Ostatní pl      46.150          33575     1549500          1/1    33575    1549500.00</t>
  </si>
  <si>
    <t xml:space="preserve"> 458    3         1296/8      313   Ostatní pl      68.778              9         619          1/1        9        619.00</t>
  </si>
  <si>
    <t xml:space="preserve"> 459    4         1296/9      313   Ostatní pl      52.500           4704      246960          1/1     4704     246960.00</t>
  </si>
  <si>
    <t xml:space="preserve"> 460    5        1296/17      313   Ostatní pl      10.000             47         470          1/1       47        470.00</t>
  </si>
  <si>
    <t xml:space="preserve"> 461    6        1296/19      313   Ostatní pl      51.028            107        5460          1/1      107       5460.00</t>
  </si>
  <si>
    <t xml:space="preserve"> 462    7        1296/20      313   Ostatní pl      56.955             66        3759          1/1       66       3759.00</t>
  </si>
  <si>
    <t xml:space="preserve"> 463    8         1298/3      313   Ostatní pl      10.000            379        3790          1/1      379       3790.00</t>
  </si>
  <si>
    <t xml:space="preserve"> 464    9         1298/4      313   Ostatní pl      52.514             35        1838          1/1       35       1838.00</t>
  </si>
  <si>
    <t xml:space="preserve"> 465   10         1299/1      313   Ostatní pl      46.150           3947      182156          1/1     3947     182156.00</t>
  </si>
  <si>
    <t xml:space="preserve"> 466   11         1299/2      313   Ostatní pl      52.500            460       24150          1/1      460      24150.00</t>
  </si>
  <si>
    <t xml:space="preserve"> 467    1         2296/1      325   Ostatní pl      20.001          28815      576320          1/1    28815     576319.98</t>
  </si>
  <si>
    <t xml:space="preserve"> 468    1         2936/4      611   Orná půda        5.054            967        4887          1/1      967       4887.00</t>
  </si>
  <si>
    <t xml:space="preserve"> 469    2         3037/4      611   Ostatní pl      71.481           1512      108080          1/1     1512     108080.00</t>
  </si>
  <si>
    <t xml:space="preserve"> 470    3         3037/5      611   Ostatní pl      70.000            441       30870          1/1      441      30870.00</t>
  </si>
  <si>
    <t xml:space="preserve"> 471    4         3508/5      611   Ostatní pl      36.403           1816       66108          1/1     1816      66108.00</t>
  </si>
  <si>
    <t xml:space="preserve"> 472    5         3508/6      611   Ostatní pl      36.397             68        2475          1/1       68       2475.00</t>
  </si>
  <si>
    <t xml:space="preserve"> 473    6         3508/7      611   Ostatní pl      36.403           1128       41063          1/1     1128      41063.00</t>
  </si>
  <si>
    <t xml:space="preserve"> 474    1         749/53      115   Ostatní pl      20.000           3518       70360          1/1     3518      70360.00</t>
  </si>
  <si>
    <t xml:space="preserve"> 475    2          752/5      115   Ostatní pl      21.531           3658       78760          1/1     3658      78760.00</t>
  </si>
  <si>
    <t xml:space="preserve"> 476    3         752/16      115   Ostatní pl       3.000            193         579          1/1      193        579.00</t>
  </si>
  <si>
    <t xml:space="preserve"> 477    4         752/22      115   Ostatní pl       3.000            133         399          1/1      133        399.00</t>
  </si>
  <si>
    <t xml:space="preserve"> 478    5          756/2      115   Ostatní pl      18.130            738       13380          1/1      738      13380.00</t>
  </si>
  <si>
    <t xml:space="preserve"> 479    6          767/2      115   Ostatní pl      20.000            334        6680          1/1      334       6680.00</t>
  </si>
  <si>
    <t xml:space="preserve"> 480    7         1840/1      115   Ostatní pl      19.583            528       10340          1/1      528      10340.00</t>
  </si>
  <si>
    <t xml:space="preserve"> 481    8         1840/2      115   Ostatní pl      16.959          28702      486754          1/1    28702     486754.00</t>
  </si>
  <si>
    <t xml:space="preserve"> 482    9         1840/3      115   Ostatní pl      17.908           2534       45380          1/1     2534      45380.00</t>
  </si>
  <si>
    <t xml:space="preserve"> 483   10         1841/1      115   Ostatní pl      16.959          27076      459179          1/1    27076     459179.00</t>
  </si>
  <si>
    <t xml:space="preserve"> 484   11         1841/3      115   Ostatní pl      20.208           3858       77963          1/1     3858      77963.00</t>
  </si>
  <si>
    <t xml:space="preserve"> 485   12         1847/1      115   Ostatní pl      16.959          22304      378251          1/1    22304     378251.00</t>
  </si>
  <si>
    <t xml:space="preserve"> 486   13         1847/3      115   Ostatní pl      16.959           9774      165757          1/1     9774     165757.00</t>
  </si>
  <si>
    <t xml:space="preserve"> 487   14         1847/6      115   Ostatní pl      20.502           3387       69440          1/1     3387      69440.00</t>
  </si>
  <si>
    <t xml:space="preserve"> 488   15         1868/6      115   Ostatní pl      16.959          14654      248516          1/1    14654     248516.00</t>
  </si>
  <si>
    <t xml:space="preserve"> 489   16         1868/9      115   Ostatní pl      20.173           1386       27960          1/1     1386      27960.00</t>
  </si>
  <si>
    <t xml:space="preserve"> 490   17         1887/6      115   Ostatní pl      20.465           1376       28160          1/1     1376      28160.00</t>
  </si>
  <si>
    <t xml:space="preserve"> 491   18        1887/19      115   Ostatní pl      20.000           2015       40300          1/1     2015      40300.00</t>
  </si>
  <si>
    <t xml:space="preserve"> 492   19        1887/22      115   Ostatní pl      20.000            550       11000          1/1      550      11000.00</t>
  </si>
  <si>
    <t xml:space="preserve"> 493   20        1887/29      115   Ostatní pl      20.000           1103       22060          1/1     1103      22060.00</t>
  </si>
  <si>
    <t xml:space="preserve"> 494    1        1918/33       25   Ostatní pl       5.599            504        2822          1/1      504       2822.00</t>
  </si>
  <si>
    <t xml:space="preserve"> 495    2         2438/5       25   Ostatní pl      22.100          15574      344180          1/1    15574     344180.00</t>
  </si>
  <si>
    <t xml:space="preserve"> 496    3         2456/1       25   Ostatní pl      22.298          17698      394624          1/1    17698     394624.00</t>
  </si>
  <si>
    <t xml:space="preserve"> 497    4         2456/6       25   Ostatní pl       1.850            100         185          1/1      100        185.00</t>
  </si>
  <si>
    <t xml:space="preserve"> 498    1          185/7       56   Ostatní pl       4.947             99         490          1/1       99        489.73</t>
  </si>
  <si>
    <t xml:space="preserve"> 499    2          185/8       56   Ostatní pl       4.947            189         935          1/1      189        934.94</t>
  </si>
  <si>
    <t xml:space="preserve"> 500    3          185/9       56   Ostatní pl     359.763            253       91020          1/1      253      91020.00</t>
  </si>
  <si>
    <t xml:space="preserve"> 501    4          197/6       56   Ostatní pl       2.840            192         545          1/1      192        545.28</t>
  </si>
  <si>
    <t xml:space="preserve"> 502    5          197/7       56   Ostatní pl       2.840            133         378          1/1      133        377.72</t>
  </si>
  <si>
    <t xml:space="preserve"> 503    6          208/2       56   Ostatní pl       2.470            405        1000          1/1      405       1000.35</t>
  </si>
  <si>
    <t xml:space="preserve"> 504    7          349/7       56   Ostatní pl       2.470            805        1988          1/1      805       1988.00</t>
  </si>
  <si>
    <t xml:space="preserve"> 505    8         1080/4       56   Ostatní pl       8.864          14182      125713          1/1    14182     125713.30</t>
  </si>
  <si>
    <t xml:space="preserve"> 506    9        1080/15       56   Ostatní pl       2.478             69         171          1/1       69        171.00</t>
  </si>
  <si>
    <t xml:space="preserve"> 507   10        1080/18       56   Ostatní pl       9.991          13433      134206          1/1    13433     134205.50</t>
  </si>
  <si>
    <t xml:space="preserve"> 508   11        1107/12       56   Ostatní pl       1.900            177         336          1/1      177        336.30</t>
  </si>
  <si>
    <t xml:space="preserve"> 509   12         1129/2       56   Ostatní pl       1.900             33          63          1/1       33         62.70</t>
  </si>
  <si>
    <t xml:space="preserve"> 510   13         1139/2       56   Ostatní pl       1.980             41          81          1/1       41         81.18</t>
  </si>
  <si>
    <t xml:space="preserve"> CELKEM JAROMĚŘ U MALONT :                                          30011      356926                 30011     356926.00</t>
  </si>
  <si>
    <t xml:space="preserve"> 511    1          554/1       76   Ostatní pl     185.294            170       31500          1/1      170      31500.00</t>
  </si>
  <si>
    <t xml:space="preserve"> 512    2         2372/1       76   Ostatní pl      20.993           3543       74379          1/1     3543      74379.48</t>
  </si>
  <si>
    <t xml:space="preserve"> 513    3         2372/3       76   Ostatní pl      25.272           3621       91509          1/1     3621      91509.42</t>
  </si>
  <si>
    <t xml:space="preserve"> 514    4         2372/4       76   Ostatní pl      13.459           1348       18143          1/1     1348      18143.04</t>
  </si>
  <si>
    <t xml:space="preserve"> 515    5         2372/6       76   Ostatní pl       1.980           5409       10710          1/1     5409      10709.82</t>
  </si>
  <si>
    <t xml:space="preserve"> 516    6         2372/7       76   Ostatní pl       6.740           3029       20415          1/1     3029      20414.86</t>
  </si>
  <si>
    <t xml:space="preserve"> 517    7         2403/1       76   Ostatní pl      20.032          12988      260180          1/1    12988     260180.00</t>
  </si>
  <si>
    <t xml:space="preserve"> CELKEM JARONÍN :                                                   30108      506837                 30108     506836.62</t>
  </si>
  <si>
    <t xml:space="preserve"> 518    1         2420/1       98   Ostatní pl      19.996           5555      111080          1/1     5555     111080.00</t>
  </si>
  <si>
    <t xml:space="preserve"> 519    2           2482       98   Ostatní pl      20.000          29525      590500          1/1    29525     590500.00</t>
  </si>
  <si>
    <t xml:space="preserve"> 520    1         3113/6        3   Ostatní pl      75.000           2373      177975          1/1     2373     177975.00</t>
  </si>
  <si>
    <t xml:space="preserve"> 521    2         3119/4        3   Ostatní pl      75.000           5800      435000          1/1     5800     435000.00</t>
  </si>
  <si>
    <t xml:space="preserve"> 522    3         3257/3        3   Ostatní pl      20.000            113        2260          1/1      113       2260.00</t>
  </si>
  <si>
    <t xml:space="preserve"> 523    1          394/4       17   Trvalý tra       1.500              6           9          1/1        6          9.00</t>
  </si>
  <si>
    <t xml:space="preserve"> 524    2         1369/9       17   Trvalý tra       1.483             58          86          1/1       58         86.00</t>
  </si>
  <si>
    <t xml:space="preserve"> 525    3        1369/10       17   Trvalý tra       1.500              2           3          1/1        2          3.00</t>
  </si>
  <si>
    <t xml:space="preserve"> 526    4        1369/12       17   Vodní ploc       1.000              2           2          1/1        2          2.00</t>
  </si>
  <si>
    <t xml:space="preserve"> 527    5         1508/2       17   Ostatní pl       1.000             23          23          1/1       23         23.00</t>
  </si>
  <si>
    <t xml:space="preserve"> 528    6         1563/3       17   Trvalý tra       1.500             50          75          1/1       50         75.00</t>
  </si>
  <si>
    <t xml:space="preserve"> 529    7         1563/4       17   Trvalý tra       1.490            102         152          1/1      102        152.00</t>
  </si>
  <si>
    <t xml:space="preserve"> 530    8           2877       17   Ostatní pl      12.551          14655      183940          1/1    14655     183940.00</t>
  </si>
  <si>
    <t xml:space="preserve"> 531    9         2909/3       17   Ostatní pl      18.770          35721      670466          1/1    35721     670466.15</t>
  </si>
  <si>
    <t xml:space="preserve"> 532   10         2909/4       17   Ostatní pl      17.041          51813      882960          1/1    51813     882960.00</t>
  </si>
  <si>
    <t xml:space="preserve"> 533   11         2928/1       17   Ostatní pl      14.764          15007      221560          1/1    15007     221560.00</t>
  </si>
  <si>
    <t xml:space="preserve"> 534    1        1541/16      368   Ostatní pl       7.000           1074        7518          1/1     1074       7518.00</t>
  </si>
  <si>
    <t xml:space="preserve"> 535    2        1541/26      368   Ostatní pl     679.095             21       14261          1/1       21      14261.00</t>
  </si>
  <si>
    <t xml:space="preserve"> 536    3         1591/1      368   Trvalý tra     605.299            920      556875          1/1      920     556874.87</t>
  </si>
  <si>
    <t xml:space="preserve"> 537    4        1606/12      368   Zastav. pl     500.000             61       30500          1/1       61      30500.00</t>
  </si>
  <si>
    <t xml:space="preserve"> 538    5        1606/13      368   Ostatní pl       3.768            371        1398          1/1      371       1398.00</t>
  </si>
  <si>
    <t xml:space="preserve"> 539    6        1606/14      368   Ostatní pl       3.327             55         183          1/1       55        183.00</t>
  </si>
  <si>
    <t xml:space="preserve"> 540    7         1607/1      368   Ostatní pl       2.565           2781        7134          1/1     2781       7134.00</t>
  </si>
  <si>
    <t xml:space="preserve"> 541    8         1607/2      368   Zastav. pl     100.000            591       59100          1/1      591      59100.00</t>
  </si>
  <si>
    <t xml:space="preserve"> 542    9         1607/3      368   Zastav. pl     100.000             40        4000          1/1       40       4000.00</t>
  </si>
  <si>
    <t xml:space="preserve"> 543   10         1607/4      368   Ostatní pl       3.850           3243       12486          1/1     3243      12486.00</t>
  </si>
  <si>
    <t xml:space="preserve"> 544   11         1607/5      368   Ostatní pl       3.000           1028        3084          1/1     1028       3084.00</t>
  </si>
  <si>
    <t xml:space="preserve"> 545   12         1607/6      368   Ostatní pl     100.699            286       28800          1/1      286      28800.00</t>
  </si>
  <si>
    <t xml:space="preserve"> 546   13         1607/7      368   Ostatní pl       3.000           1000        3000          1/1     1000       3000.00</t>
  </si>
  <si>
    <t xml:space="preserve"> 547   14         1607/8      368   Zastav. pl      73.650            611       45000          1/1      611      45000.00</t>
  </si>
  <si>
    <t xml:space="preserve"> 548   15        1608/14      368   Ostatní pl      10.706             34         364          1/1       34        364.00</t>
  </si>
  <si>
    <t xml:space="preserve"> 549   16        1608/19      368   Ostatní pl     269.877           1663      448805          1/1     1663     448805.00</t>
  </si>
  <si>
    <t xml:space="preserve"> 550   17        1608/20      368   Ostatní pl     269.627           3156      850944          1/1     3156     850944.00</t>
  </si>
  <si>
    <t xml:space="preserve"> 551   18        1608/22      368   Orná půda      269.789           1996      538499          1/1     1996     538499.00</t>
  </si>
  <si>
    <t xml:space="preserve"> 552   19        1608/23      368   Ostatní pl     269.925           1524      411365          1/1     1524     411365.00</t>
  </si>
  <si>
    <t xml:space="preserve"> 553   20        1608/24      368   Ostatní pl     271.260            262       71070          1/1      262      71070.00</t>
  </si>
  <si>
    <t xml:space="preserve"> 554   21        1608/28      368   Ostatní pl     269.705           2468      665632          1/1     2468     665632.00</t>
  </si>
  <si>
    <t xml:space="preserve"> 555   22         1623/1      368   Ostatní pl     270.813            598      161946          1/1      598     161946.00</t>
  </si>
  <si>
    <t xml:space="preserve"> 556   23         1623/2      368   Ostatní pl     270.648            674      182417          1/1      674     182417.00</t>
  </si>
  <si>
    <t xml:space="preserve"> 557   24         1624/3      368   Orná půda      279.815           3077      860990          1/1     3077     860990.00</t>
  </si>
  <si>
    <t xml:space="preserve"> 558   25         1625/2      368   Ostatní pl       0.689            119          82          1/1      119         82.00</t>
  </si>
  <si>
    <t xml:space="preserve"> 559   26         1625/8      368   Ostatní pl     272.206            306       83295          1/1      306      83295.00</t>
  </si>
  <si>
    <t xml:space="preserve"> 560   27        1625/11      368   Ostatní pl     294.314             35       10301          1/1       35      10301.00</t>
  </si>
  <si>
    <t xml:space="preserve"> 561   28         1639/7      368   Ostatní pl       3.000            135         405          1/1      135        405.00</t>
  </si>
  <si>
    <t xml:space="preserve"> 562   29         1669/2      368   Ostatní pl       3.000            695        2085          1/1      695       2085.00</t>
  </si>
  <si>
    <t xml:space="preserve"> 563   30         1674/3      368   Ostatní pl     270.586            708      191575          1/1      708     191575.00</t>
  </si>
  <si>
    <t xml:space="preserve"> 564   31         1674/8      368   Ostatní pl     269.769           2089      563548          1/1     2089     563548.00</t>
  </si>
  <si>
    <t xml:space="preserve"> 565   32        1674/10      368   Ostatní pl       3.000           2089        6267          1/1     2089       6267.00</t>
  </si>
  <si>
    <t xml:space="preserve"> 566   33         1681/9      368   Ostatní pl       1.504            131         197          1/1      131        197.00</t>
  </si>
  <si>
    <t xml:space="preserve"> 567   34        1681/10      368   Ostatní pl       1.500             38          57          1/1       38         57.00</t>
  </si>
  <si>
    <t xml:space="preserve"> 568   35         1683/9      368   Ostatní pl     271.676            376      102150          1/1      376     102150.00</t>
  </si>
  <si>
    <t xml:space="preserve"> 569   36        1683/10      368   Ostatní pl     270.253            970      262145          1/1      970     262145.00</t>
  </si>
  <si>
    <t xml:space="preserve"> 570   37        1683/11      368   Ostatní pl      42.263            152        6424          1/1      152       6424.00</t>
  </si>
  <si>
    <t xml:space="preserve"> 571   38        1683/14      368   Ostatní pl     269.548           4436     1195713          1/1     4436    1195713.00</t>
  </si>
  <si>
    <t xml:space="preserve"> 572   39         1687/3      368   Orná půda      281.843             70       19729          1/1       70      19729.00</t>
  </si>
  <si>
    <t xml:space="preserve"> 573   40         1687/5      368   Ostatní pl       3.000            130         390          1/1      130        390.00</t>
  </si>
  <si>
    <t xml:space="preserve"> 574   41         1690/2      368   Ostatní pl       1.888            269         508          1/1      269        508.00</t>
  </si>
  <si>
    <t xml:space="preserve"> 575   42         1690/3      368   Ostatní pl     280.418             79       22153          1/1       79      22153.00</t>
  </si>
  <si>
    <t xml:space="preserve"> 576   43         1724/8      368   Ostatní pl     269.717           2389      644353          1/1     2389     644353.00</t>
  </si>
  <si>
    <t xml:space="preserve"> 577   44        1724/10      368   Ostatní pl       0.590           8572        5057          1/1     8572       5057.00</t>
  </si>
  <si>
    <t xml:space="preserve"> 578   45        1724/12      368   Trvalý tra     285.236             55       15688          1/1       55      15688.00</t>
  </si>
  <si>
    <t xml:space="preserve"> 579   46        1724/17      368   Trvalý tra     279.284             88       24577          1/1       88      24577.00</t>
  </si>
  <si>
    <t xml:space="preserve"> 580   47        1745/48      368   Ostatní pl       1.600           1309        2094          1/1     1309       2094.00</t>
  </si>
  <si>
    <t xml:space="preserve"> 581   48        1745/63      368   Ostatní pl     270.694            651      176222          1/1      651     176222.00</t>
  </si>
  <si>
    <t xml:space="preserve"> 582   49        1745/64      368   Ostatní pl     270.540            735      198847          1/1      735     198847.00</t>
  </si>
  <si>
    <t xml:space="preserve"> 583   50        1745/65      368   Orná půda      270.036           1275      344296          1/1     1275     344296.00</t>
  </si>
  <si>
    <t xml:space="preserve"> 584   51        1745/66      368   Orná půda      270.399            834      225513          1/1      834     225513.00</t>
  </si>
  <si>
    <t xml:space="preserve"> 585   52        1745/67      368   Orná půda      276.697            119       32927          1/1      119      32927.00</t>
  </si>
  <si>
    <t xml:space="preserve"> 586   53           2041      368   Ostatní pl      48.546           2572      124860          1/1     2572     124860.00</t>
  </si>
  <si>
    <t xml:space="preserve"> 587   54         2042/1      368   Ostatní pl      99.815           3069      306331          1/1     3069     306331.00</t>
  </si>
  <si>
    <t xml:space="preserve"> 588   55         2044/1      368   Ostatní pl     100.122           3799      380365          1/1     3799     380364.65</t>
  </si>
  <si>
    <t xml:space="preserve"> 589   56        2044/10      368   Ostatní pl       3.000             10          30          1/1       10         30.00</t>
  </si>
  <si>
    <t xml:space="preserve"> 590   57        2044/11      368   Ostatní pl       3.000             13          39          1/1       13         39.00</t>
  </si>
  <si>
    <t xml:space="preserve"> 591   58         2046/2      368   Ostatní pl      99.973           2100      209943          1/1     2100     209942.92</t>
  </si>
  <si>
    <t xml:space="preserve"> 592   59         2046/3      368   Ostatní pl      99.973            102       10197          1/1      102      10197.23</t>
  </si>
  <si>
    <t xml:space="preserve"> 593   60           2047      368   Ostatní pl     100.240            833       83500          1/1      833      83500.00</t>
  </si>
  <si>
    <t xml:space="preserve"> 594   61           2048      368   Ostatní pl      99.955          15476     1546900          1/1    15476    1546900.00</t>
  </si>
  <si>
    <t xml:space="preserve"> 595   62         2050/1      368   Ostatní pl      99.430           3364      334484          1/1     3364     334483.87</t>
  </si>
  <si>
    <t xml:space="preserve"> 596   63         2050/2      368   Ostatní pl      99.460          12213     1214706          1/1    12213    1214706.00</t>
  </si>
  <si>
    <t xml:space="preserve"> 597   64         2051/1      368   Ostatní pl      39.199           4291      168205          1/1     4291     168205.00</t>
  </si>
  <si>
    <t xml:space="preserve"> 598   65         2115/2      368   Orná půda      353.720             78       27590          1/1       78      27590.18</t>
  </si>
  <si>
    <t xml:space="preserve"> 599   66         2115/3      368   Orná půda      353.720             66       23346          1/1       66      23345.54</t>
  </si>
  <si>
    <t xml:space="preserve"> 600   67         2115/4      368   Orná půda      353.720            235       83124          1/1      235      83124.28</t>
  </si>
  <si>
    <t xml:space="preserve"> 601   68         2115/5      368   Trvalý tra     601.500           4730     2845095          1/1     4730    2845095.49</t>
  </si>
  <si>
    <t xml:space="preserve"> 602   69         2115/6      368   Ostatní pl     605.225            537      325006          1/1      537     325006.00</t>
  </si>
  <si>
    <t xml:space="preserve"> 603   70         2115/8      368   Trvalý tra     601.500             81       48722          1/1       81      48721.51</t>
  </si>
  <si>
    <t xml:space="preserve"> 604   71         2115/9      368   Trvalý tra     418.060             42       17559          1/1       42      17558.52</t>
  </si>
  <si>
    <t xml:space="preserve"> 605   72        2115/10      368   Trvalý tra     602.240           2702     1627253          1/1     2702    1627253.00</t>
  </si>
  <si>
    <t xml:space="preserve"> 606   73        2115/11      368   Trvalý tra     605.453           1518      919077          1/1     1518     919077.00</t>
  </si>
  <si>
    <t xml:space="preserve"> 607   74        2115/12      368   Trvalý tra     418.060           1592      665551          1/1     1592     665551.48</t>
  </si>
  <si>
    <t xml:space="preserve"> 608   75        2115/13      368   Trvalý tra     430.951           1344      579198          1/1     1344     579198.00</t>
  </si>
  <si>
    <t xml:space="preserve"> 609   76        2115/14      368   Trvalý tra     346.733           1870      648390          1/1     1870     648390.00</t>
  </si>
  <si>
    <t xml:space="preserve"> 610   77        2115/21      368   Ostatní pl     605.299            141       85347          1/1      141      85347.13</t>
  </si>
  <si>
    <t xml:space="preserve"> 611   78        2115/22      368   Trvalý tra     602.061           1517      913327          1/1     1517     913326.64</t>
  </si>
  <si>
    <t xml:space="preserve"> 612   79        2115/23      368   Trvalý tra     602.061           2102     1265532          1/1     2102    1265532.36</t>
  </si>
  <si>
    <t xml:space="preserve"> CELKEM KAPLICE :                                                  122785    23555646                122785   23555645.67</t>
  </si>
  <si>
    <t xml:space="preserve"> 613    1        st. 245        3   Zastav. pl      34.026             38        1293          1/1       38       1293.00</t>
  </si>
  <si>
    <t xml:space="preserve"> 614    2        st. 263        3   Zastav. pl      70.000            602       42140          1/1      602      42140.00</t>
  </si>
  <si>
    <t xml:space="preserve"> 615    3        st. 267        3   Zastav. pl      70.000           1311       91770          1/1     1311      91770.00</t>
  </si>
  <si>
    <t xml:space="preserve"> 616    4         1463/1        3   Ostatní pl      26.713          11684      312117          1/1    11684     312117.05</t>
  </si>
  <si>
    <t xml:space="preserve"> 617    5         1465/8        3   Ostatní pl      70.328          48427     3405780          1/1    48427    3405780.00</t>
  </si>
  <si>
    <t xml:space="preserve"> 618    6         1466/2        3   Ostatní pl      70.000          22028     1541960          1/1    22028    1541960.00</t>
  </si>
  <si>
    <t xml:space="preserve"> 619    7           1482        3   Ostatní pl       7.000             61         427          1/1       61        427.00</t>
  </si>
  <si>
    <t xml:space="preserve"> 620    1         1016/1      603   Ostatní pl      12.200           7687       93781          1/1     7687      93781.40</t>
  </si>
  <si>
    <t xml:space="preserve"> 621    2         1016/9      603   Ostatní pl      12.200           1838       22424          1/1     1838      22423.60</t>
  </si>
  <si>
    <t xml:space="preserve"> 622    1           40/7      691   Ostatní pl       3.000           7984       23952          1/1     7984      23952.00</t>
  </si>
  <si>
    <t xml:space="preserve"> 623    2          62/12      691   Ostatní pl      70.200            849       59600          1/1      849      59600.00</t>
  </si>
  <si>
    <t xml:space="preserve"> 624    3          981/3      691   Ostatní pl       6.074             27         164          1/1       27        164.00</t>
  </si>
  <si>
    <t xml:space="preserve"> 625    4         981/20      691   Ostatní pl       6.077             26         158          1/1       26        158.00</t>
  </si>
  <si>
    <t xml:space="preserve"> 626    5        1342/27      691   Ostatní pl      13.996           3340       46746          1/1     3340      46746.08</t>
  </si>
  <si>
    <t xml:space="preserve"> 627    6         1370/1      691   Ostatní pl      20.000           2347       46940          1/1     2347      46940.00</t>
  </si>
  <si>
    <t xml:space="preserve"> 628    7         2015/9      691   Ostatní pl      10.446              9          94          1/1        9         94.01</t>
  </si>
  <si>
    <t xml:space="preserve"> 629    8         2064/1      691   Ostatní pl      18.012          13429      241886          1/1    13429     241886.10</t>
  </si>
  <si>
    <t xml:space="preserve"> 630    9         2064/2      691   Ostatní pl      20.272           4333       87840          1/1     4333      87840.00</t>
  </si>
  <si>
    <t xml:space="preserve"> 631   10         2064/3      691   Ostatní pl       6.084           4981       30303          1/1     4981      30302.85</t>
  </si>
  <si>
    <t xml:space="preserve"> 632   11        2064/14      691   Ostatní pl     133.032             43        5720          1/1       43       5720.39</t>
  </si>
  <si>
    <t xml:space="preserve"> 633   12         2068/4      691   Ostatní pl      28.000             26         728          1/1       26        728.00</t>
  </si>
  <si>
    <t xml:space="preserve"> 634   13         2068/6      691   Ostatní pl      92.600              1          93          1/1        1         92.60</t>
  </si>
  <si>
    <t xml:space="preserve"> 635   14        2069/14      691   Ostatní pl      22.661           5474      124045          1/1     5474     124044.57</t>
  </si>
  <si>
    <t xml:space="preserve"> 636   15        2069/15      691   Vodní ploc      36.768             99        3640          1/1       99       3640.00</t>
  </si>
  <si>
    <t xml:space="preserve"> 637   16        2069/19      691   Ostatní pl      28.427           7153      203336          1/1     7153     203336.00</t>
  </si>
  <si>
    <t xml:space="preserve"> 638   17        2123/26      691   Ostatní pl      34.714           3526      122401          1/1     3526     122400.53</t>
  </si>
  <si>
    <t xml:space="preserve"> 639   18        2123/32      691   Ostatní pl      59.756            191       11413          1/1      191      11413.44</t>
  </si>
  <si>
    <t xml:space="preserve"> 640   19           2146      691   Ostatní pl      21.160            106        2243          1/1      106       2243.00</t>
  </si>
  <si>
    <t xml:space="preserve"> CELKEM KLADNÉ :                                                    53944     1011302                 53944    1011301.57</t>
  </si>
  <si>
    <t xml:space="preserve"> 641    1         150/17       27   Ostatní pl       1.920            118         227          1/1      118        226.56</t>
  </si>
  <si>
    <t xml:space="preserve"> 642    2         150/18       27   Ostatní pl       1.920              8          15          1/1        8         15.36</t>
  </si>
  <si>
    <t xml:space="preserve"> 643    3         156/40       27   Ostatní pl       1.920              6          12          1/1        6         11.52</t>
  </si>
  <si>
    <t xml:space="preserve"> 644    4          160/2       27   Ostatní pl       2.110            534        1127          1/1      534       1126.74</t>
  </si>
  <si>
    <t xml:space="preserve"> 645    5         742/15       27   Ostatní pl       1.920              7          13          1/1        7         13.44</t>
  </si>
  <si>
    <t xml:space="preserve"> 646    6         742/16       27   Ostatní pl       1.920             57         109          1/1       57        109.44</t>
  </si>
  <si>
    <t xml:space="preserve"> 647    7         742/18       27   Ostatní pl       2.110            743        1568          1/1      743       1567.73</t>
  </si>
  <si>
    <t xml:space="preserve"> 648    8         742/19       27   Ostatní pl       1.920              5          10          1/1        5          9.60</t>
  </si>
  <si>
    <t xml:space="preserve"> 649    9         742/20       27   Ostatní pl       1.920              1           2          1/1        1          1.92</t>
  </si>
  <si>
    <t xml:space="preserve"> 650   10         742/21       27   Ostatní pl       2.158             10          22          1/1       10         21.58</t>
  </si>
  <si>
    <t xml:space="preserve"> 651   11         744/15       27   Ostatní pl       1.586            182         289          1/1      182        288.58</t>
  </si>
  <si>
    <t xml:space="preserve"> 652   12         747/10       27   Ostatní pl       2.110             57         120          1/1       57        120.27</t>
  </si>
  <si>
    <t xml:space="preserve"> 653   13         860/12       27   Ostatní pl       2.110            108         228          1/1      108        227.88</t>
  </si>
  <si>
    <t xml:space="preserve"> 654   14         1098/1       27   Ostatní pl      27.227           8524      232083          1/1     8524     232083.19</t>
  </si>
  <si>
    <t xml:space="preserve"> 655   15         1098/2       27   Ostatní pl      20.000           2646       52920          1/1     2646      52920.00</t>
  </si>
  <si>
    <t xml:space="preserve"> 656   16         1098/4       27   Ostatní pl      37.296           9197      343013          1/1     9197     343013.00</t>
  </si>
  <si>
    <t xml:space="preserve"> 657   17         1102/3       27   Ostatní pl       2.076             78         162          1/1       78        161.89</t>
  </si>
  <si>
    <t xml:space="preserve"> 658    1           29/4     1439   Ostatní pl     245.478            113       27739          1/1      113      27739.04</t>
  </si>
  <si>
    <t xml:space="preserve"> 659    2           30/1     1439   Ostatní pl     245.480              2         491          1/1        2        490.96</t>
  </si>
  <si>
    <t xml:space="preserve"> 660    3           30/3     1439   Ostatní pl       5.863             51         299          1/1       51        299.00</t>
  </si>
  <si>
    <t xml:space="preserve"> 661    4           32/2     1439   Ostatní pl     313.043             46       14400          1/1       46      14400.00</t>
  </si>
  <si>
    <t xml:space="preserve"> 662    5           33/2     1439   Ostatní pl     393.704             27       10630          1/1       27      10630.00</t>
  </si>
  <si>
    <t xml:space="preserve"> 663    6           34/2     1439   Ostatní pl     480.412             17        8167          1/1       17       8167.00</t>
  </si>
  <si>
    <t xml:space="preserve"> 664    7           35/2     1439   Ostatní pl    2564.545             11       28210          1/1       11      28209.99</t>
  </si>
  <si>
    <t xml:space="preserve"> 665    8           36/2     1439   Ostatní pl    1249.000              5        6245          1/1        5       6245.00</t>
  </si>
  <si>
    <t xml:space="preserve"> 666    9           39/3     1439   Ostatní pl     492.222             18        8860          1/1       18       8860.00</t>
  </si>
  <si>
    <t xml:space="preserve"> 667   10           40/5     1439   Ostatní pl      75.556             27        2040          1/1       27       2040.00</t>
  </si>
  <si>
    <t xml:space="preserve"> 668   11         540/38     1439   Ostatní pl       7.120              6          43          1/1        6         42.72</t>
  </si>
  <si>
    <t xml:space="preserve"> 669   12          800/1     1439   Ostatní pl       5.021           3170       15915          1/1     3170      15915.00</t>
  </si>
  <si>
    <t xml:space="preserve"> 670   13          800/2     1439   Zastav. pl      20.980             49        1028          1/1       49       1028.00</t>
  </si>
  <si>
    <t xml:space="preserve"> 671   14          800/3     1439   Zastav. pl      35.211             95        3345          1/1       95       3345.00</t>
  </si>
  <si>
    <t xml:space="preserve"> 672   15          800/4     1439   Ostatní pl      52.604            510       26828          1/1      510      26828.00</t>
  </si>
  <si>
    <t xml:space="preserve"> 673   16         1321/5     1439   Ostatní pl       2.396            101         242          1/1      101        242.00</t>
  </si>
  <si>
    <t xml:space="preserve"> 674   17         2155/4     1439   Ostatní pl      45.000            135        6075          1/1      135       6075.00</t>
  </si>
  <si>
    <t xml:space="preserve"> 675   18         2155/6     1439   Ostatní pl      45.000             58        2610          1/1       58       2610.00</t>
  </si>
  <si>
    <t xml:space="preserve"> 676   19         2156/2     1439   Ostatní pl      44.850            252       11302          1/1      252      11302.20</t>
  </si>
  <si>
    <t xml:space="preserve"> 677   20         2160/2     1439   Ostatní pl      45.000             42        1890          1/1       42       1890.00</t>
  </si>
  <si>
    <t xml:space="preserve"> 678   21         2161/1     1439   Ostatní pl      70.000           5105      357350          1/1     5105     357350.00</t>
  </si>
  <si>
    <t xml:space="preserve"> 679   22         2161/8     1439   Ostatní pl      70.000           8555      598850          1/1     8555     598850.00</t>
  </si>
  <si>
    <t xml:space="preserve"> 680   23        2161/11     1439   Ostatní pl      70.000             23        1610          1/1       23       1610.00</t>
  </si>
  <si>
    <t xml:space="preserve"> 681   24        2161/16     1439   Ostatní pl      70.000            841       58870          1/1      841      58870.00</t>
  </si>
  <si>
    <t xml:space="preserve"> 682   25        2161/19     1439   Ostatní pl      70.000              1          70          1/1        1         70.00</t>
  </si>
  <si>
    <t xml:space="preserve"> 683   26         2167/1     1439   Ostatní pl      69.787          19252     1343538          1/1    19252    1343537.80</t>
  </si>
  <si>
    <t xml:space="preserve"> 684   27        2167/13     1439   Ostatní pl      69.789             27        1884          1/1       27       1884.30</t>
  </si>
  <si>
    <t xml:space="preserve"> 685   28         2172/2     1439   Ostatní pl      45.000             26        1170          1/1       26       1170.00</t>
  </si>
  <si>
    <t xml:space="preserve"> 686   29         2174/3     1439   Ostatní pl       0.007             14           0          1/1       14          0.10</t>
  </si>
  <si>
    <t xml:space="preserve"> 687   30         2183/1     1439   Ostatní pl      70.000          13464      942480          1/1    13464     942480.00</t>
  </si>
  <si>
    <t xml:space="preserve"> 688   31         2183/7     1439   Ostatní pl      70.000             13         910          1/1       13        910.00</t>
  </si>
  <si>
    <t xml:space="preserve"> 689   32         2186/1     1439   Ostatní pl      69.496          36236     2518250          1/1    36236    2518250.00</t>
  </si>
  <si>
    <t xml:space="preserve"> 690   33         2186/2     1439   Ostatní pl      69.527           5325      370230          1/1     5325     370230.00</t>
  </si>
  <si>
    <t xml:space="preserve"> 691   34           2207     1439   Ostatní pl      70.110           9546      669270          1/1     9546     669270.00</t>
  </si>
  <si>
    <t xml:space="preserve"> 692   35           2239     1439   Ostatní pl      70.000          13998      979860          1/1    13998     979860.00</t>
  </si>
  <si>
    <t xml:space="preserve"> 693   36           2261     1439   Ostatní pl      69.538          28611     1989540          1/1    28611    1989540.00</t>
  </si>
  <si>
    <t xml:space="preserve"> 694   37         2279/1     1439   Ostatní pl      70.000          42777     2994390          1/1    42777    2994390.00</t>
  </si>
  <si>
    <t xml:space="preserve"> 695   38         2279/2     1439   Ostatní pl      70.000             14         980          1/1       14        980.00</t>
  </si>
  <si>
    <t xml:space="preserve"> 696   39         2279/3     1439   Ostatní pl      70.000            107        7490          1/1      107       7490.00</t>
  </si>
  <si>
    <t xml:space="preserve"> 697   40           2310     1439   Ostatní pl      71.836           4652      334180          1/1     4652     334180.00</t>
  </si>
  <si>
    <t xml:space="preserve"> CELKEM KŘEMŽE :                                                   193322    13347281                193322   13347281.11</t>
  </si>
  <si>
    <t xml:space="preserve"> 698    1           85/5      107   Ostatní pl      15.677           1748       27404          1/1     1748      27404.00</t>
  </si>
  <si>
    <t xml:space="preserve"> 699    2          85/16      107   Ostatní pl       2.570           1659        4264          1/1     1659       4263.63</t>
  </si>
  <si>
    <t xml:space="preserve"> 700    3          85/17      107   Ostatní pl       2.570             34          87          1/1       34         87.38</t>
  </si>
  <si>
    <t xml:space="preserve"> 701    4          114/8      107   Ostatní pl       2.570            773        1987          1/1      773       1986.61</t>
  </si>
  <si>
    <t xml:space="preserve"> 702    5         1709/1      107   Ostatní pl      20.272          13202      267632          1/1    13202     267632.00</t>
  </si>
  <si>
    <t xml:space="preserve"> 703    6         1709/3      107   Ostatní pl      29.662          28887      856839          1/1    28887     856839.24</t>
  </si>
  <si>
    <t xml:space="preserve"> 704    7         1709/4      107   Ostatní pl      19.360           4452       86192          1/1     4452      86192.00</t>
  </si>
  <si>
    <t xml:space="preserve"> 705    8         1709/7      107   Ostatní pl      15.678           4646       72838          1/1     4646      72838.00</t>
  </si>
  <si>
    <t xml:space="preserve"> 706    9         1709/8      107   Ostatní pl      29.662            320        9492          1/1      320       9491.76</t>
  </si>
  <si>
    <t xml:space="preserve"> 707    1         1274/1       27   Ostatní pl      22.152           2411       53409          1/1     2411      53408.63</t>
  </si>
  <si>
    <t xml:space="preserve"> 708    2         1274/3       27   Ostatní pl      22.152           1817       40250          1/1     1817      40250.31</t>
  </si>
  <si>
    <t xml:space="preserve"> 709    3           1611       27   Ostatní pl      17.952          15756      282851          1/1    15756     282851.21</t>
  </si>
  <si>
    <t xml:space="preserve"> 710    4           1663       27   Ostatní pl      17.952            711       12764          1/1      711      12763.85</t>
  </si>
  <si>
    <t xml:space="preserve"> 711    1           80/4       17   Ostatní pl       2.450           1788        4381          1/1     1788       4380.60</t>
  </si>
  <si>
    <t xml:space="preserve"> 712    2          788/1       17   Ostatní pl      25.376            860       21823          1/1      860      21823.00</t>
  </si>
  <si>
    <t xml:space="preserve"> 713    3          792/1       17   Ostatní pl      21.715          18722      406542          1/1    18722     406542.04</t>
  </si>
  <si>
    <t xml:space="preserve"> 714    4          792/2       17   Ostatní pl      21.715            270        5863          1/1      270       5862.96</t>
  </si>
  <si>
    <t xml:space="preserve"> 715    5          795/3       17   Ostatní pl      75.000           4657      349275          1/1     4657     349275.00</t>
  </si>
  <si>
    <t xml:space="preserve"> CELKEM KYSELOV :                                                   26297      787884                 26297     787883.60</t>
  </si>
  <si>
    <t xml:space="preserve"> 716    1          611/5       43   Ostatní pl     210.762             29        6112          1/1       29       6112.10</t>
  </si>
  <si>
    <t xml:space="preserve"> 717    2          611/6       43   Ostatní pl     210.762             97       20444          1/1       97      20443.92</t>
  </si>
  <si>
    <t xml:space="preserve"> 718    3          612/2       43   Ostatní pl     210.762             36        7587          1/1       36       7587.44</t>
  </si>
  <si>
    <t xml:space="preserve"> 719    4          778/7       43   Ostatní pl       1.202            198         238          1/1      198        238.00</t>
  </si>
  <si>
    <t xml:space="preserve"> 720    5         787/26       43   Ostatní pl       1.111            397         441          1/1      397        441.00</t>
  </si>
  <si>
    <t xml:space="preserve"> 721    6         787/27       43   Ostatní pl       2.250              8          18          1/1        8         18.00</t>
  </si>
  <si>
    <t xml:space="preserve"> 722    7         787/28       43   Ostatní pl       2.201            473        1041          1/1      473       1041.00</t>
  </si>
  <si>
    <t xml:space="preserve"> 723    8          828/4       43   Ostatní pl       2.640            110         290          1/1      110        290.40</t>
  </si>
  <si>
    <t xml:space="preserve"> 724    9         1908/2       43   Ostatní pl      23.148           5849      135395          1/1     5849     135395.00</t>
  </si>
  <si>
    <t xml:space="preserve"> 725   10        1921/12       43   Ostatní pl     210.762             11        2318          1/1       11       2318.38</t>
  </si>
  <si>
    <t xml:space="preserve"> 726   11         1928/1       43   Ostatní pl     210.762            225       47421          1/1      225      47421.47</t>
  </si>
  <si>
    <t xml:space="preserve"> 727   12         1928/2       43   Ostatní pl     172.423            708      122076          1/1      708     122075.73</t>
  </si>
  <si>
    <t xml:space="preserve"> 728   13         1928/3       43   Ostatní pl     172.423            215       37071          1/1      215      37071.02</t>
  </si>
  <si>
    <t xml:space="preserve"> 729   14         1928/4       43   Ostatní pl     172.423            656      113110          1/1      656     113109.71</t>
  </si>
  <si>
    <t xml:space="preserve"> 730   15         1928/5       43   Ostatní pl     117.955           1311      154639          1/1     1311     154639.00</t>
  </si>
  <si>
    <t xml:space="preserve"> 731   16         1928/6       43   Ostatní pl     172.423            252       43451          1/1      252      43450.68</t>
  </si>
  <si>
    <t xml:space="preserve"> 732   17         1928/7       43   Ostatní pl     210.762            138       29085          1/1      138      29085.17</t>
  </si>
  <si>
    <t xml:space="preserve"> 733   18         1928/8       43   Ostatní pl     172.423            870      150008          1/1      870     150008.31</t>
  </si>
  <si>
    <t xml:space="preserve"> 734   19         1928/9       43   Ostatní pl     172.423           1246      214839          1/1     1246     214839.49</t>
  </si>
  <si>
    <t xml:space="preserve"> 735   20        1928/10       43   Ostatní pl     172.423            169       29140          1/1      169      29139.54</t>
  </si>
  <si>
    <t xml:space="preserve"> 736   21        1928/12       43   Ostatní pl     172.423            201       34657          1/1      201      34657.09</t>
  </si>
  <si>
    <t xml:space="preserve"> 737   22        1928/13       43   Ostatní pl     268.613             31        8327          1/1       31       8327.00</t>
  </si>
  <si>
    <t xml:space="preserve"> 738   23        1928/15       43   Ostatní pl     172.423             82       14139          1/1       82      14138.71</t>
  </si>
  <si>
    <t xml:space="preserve"> 739   24        1928/16       43   Ostatní pl     172.423             38        6552          1/1       38       6552.09</t>
  </si>
  <si>
    <t xml:space="preserve"> 740   25        1928/17       43   Ostatní pl     172.423             70       12070          1/1       70      12069.63</t>
  </si>
  <si>
    <t xml:space="preserve"> 741   26        1928/18       43   Ostatní pl     117.955           1453      171388          1/1     1453     171388.00</t>
  </si>
  <si>
    <t xml:space="preserve"> 742   27        1928/20       43   Ostatní pl       2.600             20          52          1/1       20         52.00</t>
  </si>
  <si>
    <t xml:space="preserve"> 743   28           2417       43   Ostatní pl      20.000          13878      277560          1/1    13878     277560.00</t>
  </si>
  <si>
    <t xml:space="preserve"> 744   29           2418       43   Ostatní pl      25.856          14252      368498          1/1    14252     368498.00</t>
  </si>
  <si>
    <t xml:space="preserve"> 745    1         1928/2       56   Ostatní pl      46.491            913       42446          1/1      913      42446.00</t>
  </si>
  <si>
    <t xml:space="preserve"> 746    2         1928/5       56   Ostatní pl      35.852             61        2187          1/1       61       2187.00</t>
  </si>
  <si>
    <t xml:space="preserve"> 747    3         1928/6       56   Ostatní pl      46.490           2402      111670          1/1     2402     111670.00</t>
  </si>
  <si>
    <t xml:space="preserve"> 748    4         1928/7       56   Ostatní pl      46.491            226       10507          1/1      226      10507.00</t>
  </si>
  <si>
    <t xml:space="preserve"> 749    5         1928/8       56   Ostatní pl      46.490           1438       66853          1/1     1438      66853.00</t>
  </si>
  <si>
    <t xml:space="preserve"> 750    6         1928/9       56   Ostatní pl      46.490           2138       99396          1/1     2138      99396.00</t>
  </si>
  <si>
    <t xml:space="preserve"> 751    7        1928/10       56   Ostatní pl      46.488            211        9809          1/1      211       9809.00</t>
  </si>
  <si>
    <t xml:space="preserve"> 752    8        1928/11       56   Ostatní pl      46.490            785       36495          1/1      785      36495.00</t>
  </si>
  <si>
    <t xml:space="preserve"> 753    9        1928/12       56   Ostatní pl      46.490            286       13296          1/1      286      13296.00</t>
  </si>
  <si>
    <t xml:space="preserve"> 754   10        1928/13       56   Ostatní pl      46.490           1663       77313          1/1     1663      77313.00</t>
  </si>
  <si>
    <t xml:space="preserve"> 755   11        1928/15       56   Ostatní pl      46.490            288       13389          1/1      288      13389.00</t>
  </si>
  <si>
    <t xml:space="preserve"> 756   12        1928/16       56   Ostatní pl      46.490            527       24500          1/1      527      24500.00</t>
  </si>
  <si>
    <t xml:space="preserve"> 757   13        1928/17       56   Ostatní pl      46.483             29        1348          1/1       29       1348.00</t>
  </si>
  <si>
    <t xml:space="preserve"> 758   14        1928/18       56   Ostatní pl      46.486             72        3347          1/1       72       3347.00</t>
  </si>
  <si>
    <t xml:space="preserve"> 759   15        1928/19       56   Ostatní pl      46.492            199        9252          1/1      199       9252.00</t>
  </si>
  <si>
    <t xml:space="preserve"> 760   16        1928/20       56   Ostatní pl      46.491            112        5207          1/1      112       5207.00</t>
  </si>
  <si>
    <t xml:space="preserve"> 761   17        1928/21       56   Ostatní pl      46.490            345       16039          1/1      345      16039.00</t>
  </si>
  <si>
    <t xml:space="preserve"> 762   18        1928/22       56   Ostatní pl      46.488            127        5904          1/1      127       5904.00</t>
  </si>
  <si>
    <t xml:space="preserve"> 763   19        1928/23       56   Ostatní pl      46.490            533       24779          1/1      533      24779.00</t>
  </si>
  <si>
    <t xml:space="preserve"> 764   20        1928/24       56   Ostatní pl      46.491           6475      301026          1/1     6475     301026.00</t>
  </si>
  <si>
    <t xml:space="preserve"> 765   21        1928/25       56   Ostatní pl      46.489             47        2185          1/1       47       2185.00</t>
  </si>
  <si>
    <t xml:space="preserve"> 766    1          74/61        7   Ostatní pl       1.190             17          20          1/1       17         20.23</t>
  </si>
  <si>
    <t xml:space="preserve"> 767    2         246/22        7   Lesní poze      59.714           1257       75060          1/1     1257      75060.00</t>
  </si>
  <si>
    <t xml:space="preserve"> 768    3          601/1        7   Ostatní pl      20.039         178732     3581639          1/1   178732    3581639.29</t>
  </si>
  <si>
    <t xml:space="preserve"> 769    1            619        3   Ostatní pl      73.308          57853     4241090          1/1    57853    4241090.00</t>
  </si>
  <si>
    <t xml:space="preserve"> 770    1           1201       31   Ostatní pl      22.391           8288      185580          1/1     8288     185580.00</t>
  </si>
  <si>
    <t xml:space="preserve"> 771    2         1208/2       31   Ostatní pl      20.000           5134      102680          1/1     5134     102680.00</t>
  </si>
  <si>
    <t xml:space="preserve"> 772    3         1213/1       31   Ostatní pl      19.281           3193       61563          1/1     3193      61563.00</t>
  </si>
  <si>
    <t xml:space="preserve"> 773    4         1213/4       31   Ostatní pl      17.500             24         420          1/1       24        420.00</t>
  </si>
  <si>
    <t xml:space="preserve"> 774    5         1219/2       31   Ostatní pl      19.399          11514      223360          1/1    11514     223360.00</t>
  </si>
  <si>
    <t xml:space="preserve"> 775    6         1286/9       31   Ostatní pl       0.020             51           1          1/1       51          1.00</t>
  </si>
  <si>
    <t xml:space="preserve"> CELKEM LUŽNICE U POHORSKÉ VSI :                                    28204      573604                 28204     573604.00</t>
  </si>
  <si>
    <t xml:space="preserve"> 776    1         1425/1      160   Ostatní pl      85.780            191       16384          1/1      191      16384.00</t>
  </si>
  <si>
    <t xml:space="preserve"> 777    2         1425/4      160   Ostatní pl      59.172             64        3787          1/1       64       3787.00</t>
  </si>
  <si>
    <t xml:space="preserve"> 778    3         1425/6      160   Ostatní pl      88.824            148       13146          1/1      148      13146.00</t>
  </si>
  <si>
    <t xml:space="preserve"> 779    4         1425/7      160   Ostatní pl      50.242            198        9948          1/1      198       9948.00</t>
  </si>
  <si>
    <t xml:space="preserve"> 780    5         1425/9      160   Ostatní pl      59.172            686       40592          1/1      686      40592.00</t>
  </si>
  <si>
    <t xml:space="preserve"> 781    6        1425/11      160   Ostatní pl      59.167             48        2840          1/1       48       2840.00</t>
  </si>
  <si>
    <t xml:space="preserve"> 782    7        1425/13      160   Ostatní pl      50.565            184        9304          1/1      184       9304.00</t>
  </si>
  <si>
    <t xml:space="preserve"> 783    8        1425/14      160   Ostatní pl      51.109            175        8944          1/1      175       8944.00</t>
  </si>
  <si>
    <t xml:space="preserve"> 784    9        1557/15      160   Ostatní pl     131.280             21        2757          1/1       21       2756.89</t>
  </si>
  <si>
    <t xml:space="preserve"> 785   10         1561/3      160   Ostatní pl    2490.000              1        2490          1/1        1       2490.00</t>
  </si>
  <si>
    <t xml:space="preserve"> 786   11         1966/2      160   Ostatní pl      17.573           6714      117986          1/1     6714     117986.16</t>
  </si>
  <si>
    <t xml:space="preserve"> 787   12         1976/1      160   Ostatní pl      15.859           6018       95440          1/1     6018      95440.00</t>
  </si>
  <si>
    <t xml:space="preserve"> 788   13         1976/4      160   Ostatní pl      15.092            542        8180          1/1      542       8180.00</t>
  </si>
  <si>
    <t xml:space="preserve"> 789   14        1978/10      160   Ostatní pl       2.317           1111        2575          1/1     1111       2574.55</t>
  </si>
  <si>
    <t xml:space="preserve"> 790   15         1982/1      160   Ostatní pl      14.667            214        3139          1/1      214       3138.67</t>
  </si>
  <si>
    <t xml:space="preserve"> 791   16         1982/2      160   Ostatní pl      14.667            611        8961          1/1      611       8961.33</t>
  </si>
  <si>
    <t xml:space="preserve"> 792   17         1984/1      160   Ostatní pl      30.169          14579      439840          1/1    14579     439840.00</t>
  </si>
  <si>
    <t xml:space="preserve"> 793   18        1984/14      160   Ostatní pl      59.527           7304      434783          1/1     7304     434783.00</t>
  </si>
  <si>
    <t xml:space="preserve"> 794    1         2809/1       35   Ostatní pl      20.000           2587       51740          1/1     2587      51740.00</t>
  </si>
  <si>
    <t xml:space="preserve"> 795    2           2950       35   Ostatní pl      16.775          11616      194860          1/1    11616     194860.00</t>
  </si>
  <si>
    <t xml:space="preserve"> 796    1         2842/1      105   Ostatní pl      19.697          16541      325815          1/1    16541     325815.00</t>
  </si>
  <si>
    <t xml:space="preserve"> 797    2         2842/6      105   Ostatní pl      18.907           3617       68387          1/1     3617      68387.00</t>
  </si>
  <si>
    <t xml:space="preserve"> 798    3         2842/7      105   Ostatní pl      20.026           4663       93379          1/1     4663      93379.00</t>
  </si>
  <si>
    <t xml:space="preserve"> 799    4         2842/8      105   Ostatní pl      18.117           8110      146927          1/1     8110     146927.00</t>
  </si>
  <si>
    <t xml:space="preserve"> 800    5         2842/9      105   Ostatní pl      20.026          14588      292132          1/1    14588     292132.00</t>
  </si>
  <si>
    <t xml:space="preserve"> 801    1          53/74       56   Ostatní pl       0.700             60          42          1/1       60         42.00</t>
  </si>
  <si>
    <t xml:space="preserve"> 802    2          53/75       56   Ostatní pl       2.390             50         120          1/1       50        119.50</t>
  </si>
  <si>
    <t xml:space="preserve"> 803    3          163/9       56   Ostatní pl     601.500             20       12030          1/1       20      12030.00</t>
  </si>
  <si>
    <t xml:space="preserve"> 804    4         163/10       56   Ostatní pl    1974.000              1        1974          1/1        1       1974.00</t>
  </si>
  <si>
    <t xml:space="preserve"> 805    5         163/12       56   Ostatní pl       2.390              2           5          1/1        2          4.78</t>
  </si>
  <si>
    <t xml:space="preserve"> 806    6          950/5       56   Ostatní pl     366.860             86       31550          1/1       86      31549.94</t>
  </si>
  <si>
    <t xml:space="preserve"> 807    7          950/8       56   Ostatní pl     366.860            100       36686          1/1      100      36685.98</t>
  </si>
  <si>
    <t xml:space="preserve"> 808    8         950/10       56   Ostatní pl     366.860              7        2568          1/1        7       2568.02</t>
  </si>
  <si>
    <t xml:space="preserve"> 809    9         2088/3       56   Ostatní pl      16.400           2052       33653          1/1     2052      33653.00</t>
  </si>
  <si>
    <t xml:space="preserve"> 810   10         2089/1       56   Ostatní pl      22.065           4013       88548          1/1     4013      88547.67</t>
  </si>
  <si>
    <t xml:space="preserve"> 811   11         2093/1       56   Ostatní pl      22.065           7513      165776          1/1     7513     165776.05</t>
  </si>
  <si>
    <t xml:space="preserve"> 812   12         2093/4       56   Ostatní pl      22.065           1628       35922          1/1     1628      35922.00</t>
  </si>
  <si>
    <t xml:space="preserve"> 813   13           2107       56   Ostatní pl      17.008          19048      323972          1/1    19048     323971.74</t>
  </si>
  <si>
    <t xml:space="preserve"> 814   14         2153/1       56   Ostatní pl      20.000           4239       84780          1/1     4239      84780.00</t>
  </si>
  <si>
    <t xml:space="preserve"> 815   15         2153/2       56   Ostatní pl      20.000            814       16280          1/1      814      16280.00</t>
  </si>
  <si>
    <t xml:space="preserve"> 816   16         2153/3       56   Ostatní pl      20.000            676       13520          1/1      676      13520.00</t>
  </si>
  <si>
    <t xml:space="preserve"> 817   17           2161       56   Ostatní pl      20.000           3797       75940          1/1     3797      75940.00</t>
  </si>
  <si>
    <t xml:space="preserve"> 818   18         2168/1       56   Ostatní pl      20.507           5669      116252          1/1     5669     116252.30</t>
  </si>
  <si>
    <t xml:space="preserve"> 819   19         2168/3       56   Ostatní pl      20.037           5738      114971          1/1     5738     114970.70</t>
  </si>
  <si>
    <t xml:space="preserve"> 820   20         2168/5       56   Ostatní pl      20.507           7081      145207          1/1     7081     145207.00</t>
  </si>
  <si>
    <t xml:space="preserve"> 821   21         2223/5       56   Ostatní pl     366.860             32       11740          1/1       32      11739.51</t>
  </si>
  <si>
    <t xml:space="preserve"> 822   22         2223/6       56   Ostatní pl     366.860            103       37787          1/1      103      37786.55</t>
  </si>
  <si>
    <t xml:space="preserve"> 823    1         1803/2       56   Ostatní pl      13.056           7832      102255          1/1     7832     102255.00</t>
  </si>
  <si>
    <t xml:space="preserve"> 824    2         1815/1       56   Ostatní pl      18.847          12230      230500          1/1    12230     230500.00</t>
  </si>
  <si>
    <t xml:space="preserve"> 825    3           1832       56   Ostatní pl      13.056          14000      182785          1/1    14000     182785.00</t>
  </si>
  <si>
    <t xml:space="preserve"> 826    1          136/4       68   Ostatní pl       2.240             32          72          1/1       32         71.68</t>
  </si>
  <si>
    <t xml:space="preserve"> 827    2          150/4       68   Ostatní pl       2.330            648        1510          1/1      648       1509.84</t>
  </si>
  <si>
    <t xml:space="preserve"> 828    3          195/2       68   Ostatní pl       2.330            122         284          1/1      122        284.26</t>
  </si>
  <si>
    <t xml:space="preserve"> 829    4          665/2       68   Ostatní pl       2.330           8130       18943          1/1     8130      18942.90</t>
  </si>
  <si>
    <t xml:space="preserve"> 830    1         st. 73      287   Zastav. pl       8.571             21         180          1/1       21        180.00</t>
  </si>
  <si>
    <t xml:space="preserve"> 831    2         615/50      287   Ostatní pl       3.390            703        2383          1/1      703       2383.17</t>
  </si>
  <si>
    <t xml:space="preserve"> 832    3          701/9      287   Ostatní pl      16.350           1840       30085          1/1     1840      30084.58</t>
  </si>
  <si>
    <t xml:space="preserve"> 833    4          705/6      287   Ostatní pl      13.874            151        2095          1/1      151       2094.90</t>
  </si>
  <si>
    <t xml:space="preserve"> 834    5         713/13      287   Ostatní pl       8.770             97         851          1/1       97        850.69</t>
  </si>
  <si>
    <t xml:space="preserve"> 835    6            716      287   Ostatní pl      20.000           1374       27480          1/1     1374      27480.00</t>
  </si>
  <si>
    <t xml:space="preserve"> 836    7            749      287   Ostatní pl      19.503            483        9420          1/1      483       9420.10</t>
  </si>
  <si>
    <t xml:space="preserve"> 837    8            750      287   Ostatní pl      16.646            717       11935          1/1      717      11935.00</t>
  </si>
  <si>
    <t xml:space="preserve"> 838    9            784      287   Ostatní pl      16.395          39161      642044          1/1    39161     642044.25</t>
  </si>
  <si>
    <t xml:space="preserve"> 839    1          798/6       27   Ostatní pl      20.259           2162       43800          1/1     2162      43800.00</t>
  </si>
  <si>
    <t xml:space="preserve"> 840    2         1425/1       27   Ostatní pl      20.054          14358      287940          1/1    14358     287940.00</t>
  </si>
  <si>
    <t xml:space="preserve"> 841    1         1245/1        3   Ostatní pl      70.000           3195      223650          1/1     3195     223650.00</t>
  </si>
  <si>
    <t xml:space="preserve"> 842    2         1245/2        3   Ostatní pl      70.000           4328      302960          1/1     4328     302960.00</t>
  </si>
  <si>
    <t xml:space="preserve"> 843    1         2288/3      110   Ostatní pl      44.638           7297      325720          1/1     7297     325720.00</t>
  </si>
  <si>
    <t xml:space="preserve"> 844    2         2288/4      110   Ostatní pl      20.923           8992      188139          1/1     8992     188139.00</t>
  </si>
  <si>
    <t xml:space="preserve"> 845    3         2299/7      110   Ostatní pl      19.733           4852       95745          1/1     4852      95744.74</t>
  </si>
  <si>
    <t xml:space="preserve"> 846    1         2299/4      611   Ostatní pl      75.107           5850      439373          1/1     5850     439373.04</t>
  </si>
  <si>
    <t xml:space="preserve"> 847    2        2299/10      611   Ostatní pl      75.882            139       10548          1/1      139      10547.60</t>
  </si>
  <si>
    <t xml:space="preserve"> 848    3        2299/11      611   Ostatní pl      75.966            642       48770          1/1      642      48770.32</t>
  </si>
  <si>
    <t xml:space="preserve"> 849    1           1785      368   Ostatní pl     100.000          25105     2510500          1/1    25105    2510500.00</t>
  </si>
  <si>
    <t xml:space="preserve"> 850    2         1806/1      368   Ostatní pl     107.504          14100     1515802          1/1    14100    1515802.00</t>
  </si>
  <si>
    <t xml:space="preserve"> 851    3         1806/4      368   Ostatní pl     107.504           2958      317996          1/1     2958     317996.00</t>
  </si>
  <si>
    <t xml:space="preserve"> 852    4         1806/5      368   Ostatní pl     107.504          15566     1673402          1/1    15566    1673402.00</t>
  </si>
  <si>
    <t xml:space="preserve"> 853    5           1830      368   Ostatní pl     110.582            945      104500          1/1      945     104500.00</t>
  </si>
  <si>
    <t xml:space="preserve"> 854    1         1165/1      333   Ostatní pl      20.141          10183      205096          1/1    10183     205095.80</t>
  </si>
  <si>
    <t xml:space="preserve"> 855    2         1165/2      333   Ostatní pl      20.141            739       14884          1/1      739      14884.20</t>
  </si>
  <si>
    <t xml:space="preserve"> 856    3           1219      333   Ostatní pl      20.810           4100       85320          1/1     4100      85320.00</t>
  </si>
  <si>
    <t xml:space="preserve"> 857    4           1220      333   Ostatní pl      19.878          12672      251900          1/1    12672     251900.00</t>
  </si>
  <si>
    <t xml:space="preserve"> 858    5        1234/26      333   Ostatní pl      27.030            928       25084          1/1      928      25084.00</t>
  </si>
  <si>
    <t xml:space="preserve"> 859    1         820/39      111   Ostatní pl       5.190            638        3311          1/1      638       3311.22</t>
  </si>
  <si>
    <t xml:space="preserve"> 860    2         1749/2      111   Ostatní pl      20.000           2364       47280          1/1     2364      47280.00</t>
  </si>
  <si>
    <t xml:space="preserve"> 861    3         2843/3      111   Ostatní pl      19.988           9774      195360          1/1     9774     195360.00</t>
  </si>
  <si>
    <t xml:space="preserve"> 862    4         3480/1      111   Ostatní pl      20.616           1851       38160          1/1     1851      38160.00</t>
  </si>
  <si>
    <t xml:space="preserve"> 863    5         3480/3      111   Ostatní pl      20.616          27559      568152          1/1    27559     568152.00</t>
  </si>
  <si>
    <t xml:space="preserve"> 864    6         3484/1      111   Ostatní pl      24.710           8166      201782          1/1     8166     201782.00</t>
  </si>
  <si>
    <t xml:space="preserve"> 865    7         3484/3      111   Ostatní pl      24.500          21401      524325          1/1    21401     524324.90</t>
  </si>
  <si>
    <t xml:space="preserve"> 866    8         3484/7      111   Ostatní pl      24.500           4303      105424          1/1     4303     105423.58</t>
  </si>
  <si>
    <t xml:space="preserve"> 867    9         3513/6      111   Ostatní pl      21.000            958       20118          1/1      958      20118.00</t>
  </si>
  <si>
    <t xml:space="preserve"> 868   10           3581      111   Ostatní pl       0.539             76          41          1/1       76         41.00</t>
  </si>
  <si>
    <t xml:space="preserve"> 869   11           3582      111   Ostatní pl      22.298             47        1048          1/1       47       1048.00</t>
  </si>
  <si>
    <t xml:space="preserve"> 870   12           3583      111   Ostatní pl       0.167             18           3          1/1       18          3.00</t>
  </si>
  <si>
    <t xml:space="preserve"> CELKEM NETŘEBICE :                                                 77155     1705004                 77155    1705003.70</t>
  </si>
  <si>
    <t xml:space="preserve"> 871    1         1604/2       76   Ostatní pl      21.013           7917      166362          1/1     7917     166362.00</t>
  </si>
  <si>
    <t xml:space="preserve"> 872    2         2264/2       76   Ostatní pl     136.097            185       25178          1/1      185      25178.00</t>
  </si>
  <si>
    <t xml:space="preserve"> 873    3         2264/3       76   Ostatní pl      21.000          10512      220752          1/1    10512     220752.00</t>
  </si>
  <si>
    <t xml:space="preserve"> 874    4         2264/4       76   Ostatní pl      21.374          24823      530565          1/1    24823     530565.00</t>
  </si>
  <si>
    <t xml:space="preserve"> 875    5         2272/4       76   Ostatní pl      21.000          19562      410802          1/1    19562     410802.00</t>
  </si>
  <si>
    <t xml:space="preserve"> 876    6         2272/5       76   Ostatní pl      21.070           6230      131269          1/1     6230     131268.61</t>
  </si>
  <si>
    <t xml:space="preserve"> 877    7         2272/6       76   Ostatní pl      21.000            292        6132          1/1      292       6132.00</t>
  </si>
  <si>
    <t xml:space="preserve"> 878    8         2272/7       76   Ostatní pl      21.000             67        1407          1/1       67       1407.00</t>
  </si>
  <si>
    <t xml:space="preserve"> 879    9         2272/8       76   Ostatní pl      21.000             35         735          1/1       35        735.00</t>
  </si>
  <si>
    <t xml:space="preserve"> 880   10        2272/13       76   Vodní ploc       1.048             21          22          1/1       21         22.00</t>
  </si>
  <si>
    <t xml:space="preserve"> 881   11        2278/48       76   Ostatní pl      21.000            119        2499          1/1      119       2499.00</t>
  </si>
  <si>
    <t xml:space="preserve"> 882   12        2278/49       76   Ostatní pl      21.000             57        1197          1/1       57       1197.00</t>
  </si>
  <si>
    <t xml:space="preserve"> CELKEM NOVÁ VES U BRLOHA :                                         69820     1496920                 69820    1496919.61</t>
  </si>
  <si>
    <t xml:space="preserve"> 883    1          58/23      626   Ostatní pl     105.282            390       41060          1/1      390      41060.00</t>
  </si>
  <si>
    <t xml:space="preserve"> 884    2         1315/1      626   Ostatní pl      87.784           7145      627220          1/1     7145     627220.00</t>
  </si>
  <si>
    <t xml:space="preserve"> 885    3         1595/1      626   Ostatní pl      19.996           7410      148169          1/1     7410     148169.00</t>
  </si>
  <si>
    <t xml:space="preserve"> 886    4         1595/3      626   Ostatní pl      20.812           4435       92301          1/1     4435      92301.00</t>
  </si>
  <si>
    <t xml:space="preserve"> 887    5         1784/1      626   Ostatní pl      39.403            951       37472          1/1      951      37472.33</t>
  </si>
  <si>
    <t xml:space="preserve"> 888    6           1853      626   Ostatní pl      39.402           1041       41018          1/1     1041      41018.00</t>
  </si>
  <si>
    <t xml:space="preserve"> 889    7           1873      626   Ostatní pl      39.403           7742      305056          1/1     7742     305056.00</t>
  </si>
  <si>
    <t xml:space="preserve"> 890    8           1993      626   Ostatní pl      39.403           3318      130738          1/1     3318     130738.00</t>
  </si>
  <si>
    <t xml:space="preserve"> 891    9           2032      626   Ostatní pl      39.403           4175      164507          1/1     4175     164507.00</t>
  </si>
  <si>
    <t xml:space="preserve"> 892   10           2127      626   Ostatní pl      39.402           1250       49253          1/1     1250      49253.00</t>
  </si>
  <si>
    <t xml:space="preserve"> 893    1          809/8       13   Ostatní pl      18.862           2078       39196          1/1     2078      39196.00</t>
  </si>
  <si>
    <t xml:space="preserve"> 894    2           1099       13   Ostatní pl      18.862           9040      170517          1/1     9040     170517.00</t>
  </si>
  <si>
    <t xml:space="preserve"> 895    3         1109/1       13   Ostatní pl      18.863           5885      111006          1/1     5885     111006.00</t>
  </si>
  <si>
    <t xml:space="preserve"> 896    4         1109/3       13   Ostatní pl      20.000           1069       21380          1/1     1069      21380.00</t>
  </si>
  <si>
    <t xml:space="preserve"> 897    5           1112       13   Ostatní pl      18.862           8517      160651          1/1     8517     160651.00</t>
  </si>
  <si>
    <t xml:space="preserve"> 898    6         1114/2       13   Ostatní pl       3.800            766        2911          1/1      766       2910.80</t>
  </si>
  <si>
    <t xml:space="preserve"> 899    7           1125       13   Ostatní pl       2.810          14292       40161          1/1    14292      40160.52</t>
  </si>
  <si>
    <t xml:space="preserve"> 900    8         1129/1       13   Ostatní pl      18.862           2163       40799          1/1     2163      40799.00</t>
  </si>
  <si>
    <t xml:space="preserve"> 901    9         1138/8       13   Ostatní pl       3.782           2947       11147          1/1     2947      11146.71</t>
  </si>
  <si>
    <t xml:space="preserve"> 902   10         1139/7       13   Ostatní pl       3.800            649        2466          1/1      649       2466.20</t>
  </si>
  <si>
    <t xml:space="preserve"> 903   11           1188       13   Ostatní pl      18.862           9467      178571          1/1     9467     178571.00</t>
  </si>
  <si>
    <t xml:space="preserve"> 904    1        3024/10       19   Ostatní pl      20.533           2373       48725          1/1     2373      48725.00</t>
  </si>
  <si>
    <t xml:space="preserve"> 905    2         3027/2       19   Ostatní pl      19.796           4465       88389          1/1     4465      88389.00</t>
  </si>
  <si>
    <t xml:space="preserve"> 906    3           3216       19   Ostatní pl      18.506          25541      472660          1/1    25541     472660.15</t>
  </si>
  <si>
    <t xml:space="preserve"> 907    4           3357       19   Ostatní pl      18.506          12423      229899          1/1    12423     229899.26</t>
  </si>
  <si>
    <t xml:space="preserve"> 908    5           3439       19   Ostatní pl      18.506          20793      384794          1/1    20793     384793.96</t>
  </si>
  <si>
    <t xml:space="preserve"> 909    6           3502       19   Ostatní pl      18.506          11390      210783          1/1    11390     210782.63</t>
  </si>
  <si>
    <t xml:space="preserve"> CELKEM OSTROV NA ŠUMAVĚ :                                          76985     1435250                 76985    1435250.00</t>
  </si>
  <si>
    <t xml:space="preserve"> 910    1         2782/5        3   Ostatní pl      75.000           1363      102225          1/1     1363     102225.00</t>
  </si>
  <si>
    <t xml:space="preserve"> 911    2         2782/6        3   Ostatní pl      75.000             18        1350          1/1       18       1350.00</t>
  </si>
  <si>
    <t xml:space="preserve"> 912    3         2782/7        3   Ostatní pl      75.000            144       10800          1/1      144      10800.00</t>
  </si>
  <si>
    <t xml:space="preserve"> 913    4         2787/2        3   Ostatní pl      75.000           3670      275250          1/1     3670     275250.00</t>
  </si>
  <si>
    <t xml:space="preserve"> 914    5         2801/3        3   Ostatní pl      75.000            501       37575          1/1      501      37575.00</t>
  </si>
  <si>
    <t xml:space="preserve"> 915    6         2813/2        3   Ostatní pl      75.000            179       13425          1/1      179      13425.00</t>
  </si>
  <si>
    <t xml:space="preserve"> 916    7         2902/4        3   Ostatní pl      75.000           4075      305625          1/1     4075     305625.00</t>
  </si>
  <si>
    <t xml:space="preserve"> 917    8         2906/6        3   Ostatní pl      75.000          39280     2946000          1/1    39280    2946000.00</t>
  </si>
  <si>
    <t xml:space="preserve"> 918    9         3009/2        3   Ostatní pl      20.000          11070      221400          1/1    11070     221400.00</t>
  </si>
  <si>
    <t xml:space="preserve"> 919   10         3035/1        3   Ostatní pl      16.955          17868      302960          1/1    17868     302960.00</t>
  </si>
  <si>
    <t xml:space="preserve"> 920   11         3051/5        3   Ostatní pl      75.000            776       58200          1/1      776      58200.00</t>
  </si>
  <si>
    <t xml:space="preserve"> 921   12         3051/7        3   Ostatní pl      75.000             51        3825          1/1       51       3825.00</t>
  </si>
  <si>
    <t xml:space="preserve"> 922   13         3052/1        3   Ostatní pl      75.000           3044      228300          1/1     3044     228300.00</t>
  </si>
  <si>
    <t xml:space="preserve"> 923   14         3052/5        3   Ostatní pl      75.000            734       55050          1/1      734      55050.00</t>
  </si>
  <si>
    <t xml:space="preserve"> 924    1          515/2      284   Ostatní pl      68.748           1174       80710          1/1     1174      80710.00</t>
  </si>
  <si>
    <t xml:space="preserve"> 925    1           1001       57   Ostatní pl      86.361          25115     2168950          1/1    25115    2168950.00</t>
  </si>
  <si>
    <t xml:space="preserve"> 926    2           1016       57   Ostatní pl      25.781           4311      111141          1/1     4311     111141.00</t>
  </si>
  <si>
    <t xml:space="preserve"> CELKEM PESTŘICE :                                                  29426     2280091                 29426    2280091.00</t>
  </si>
  <si>
    <t xml:space="preserve"> 927    1          640/3       31   Ostatní pl      20.000             61        1220          1/1       61       1220.00</t>
  </si>
  <si>
    <t xml:space="preserve"> 928    2          668/1       31   Ostatní pl      20.000           9627      192540          1/1     9627     192540.00</t>
  </si>
  <si>
    <t xml:space="preserve"> 929    3          672/2       31   Ostatní pl      20.000            113        2260          1/1      113       2260.00</t>
  </si>
  <si>
    <t xml:space="preserve"> 930    4          676/2       31   Ostatní pl      20.000           1048       20960          1/1     1048      20960.00</t>
  </si>
  <si>
    <t xml:space="preserve"> 931    5          676/3       31   Ostatní pl      20.000            795       15900          1/1      795      15900.00</t>
  </si>
  <si>
    <t xml:space="preserve"> 932    6          676/4       31   Ostatní pl      20.000              6         120          1/1        6        120.00</t>
  </si>
  <si>
    <t xml:space="preserve"> 933    7            704       31   Ostatní pl      20.000            604       12080          1/1      604      12080.00</t>
  </si>
  <si>
    <t xml:space="preserve"> 934    8            705       31   Ostatní pl      20.000            257        5140          1/1      257       5140.00</t>
  </si>
  <si>
    <t xml:space="preserve"> 935    9          786/1       31   Ostatní pl      20.000           3832       76640          1/1     3832      76640.00</t>
  </si>
  <si>
    <t xml:space="preserve"> 936   10          786/2       31   Ostatní pl      20.000           1301       26020          1/1     1301      26020.00</t>
  </si>
  <si>
    <t xml:space="preserve"> 937   11          786/3       31   Ostatní pl       5.067           1529        7748          1/1     1529       7747.60</t>
  </si>
  <si>
    <t xml:space="preserve"> 938   12            787       31   Ostatní pl      20.000            882       17640          1/1      882      17640.00</t>
  </si>
  <si>
    <t xml:space="preserve"> 939   13          801/1       31   Ostatní pl      20.914           2682       56092          1/1     2682      56092.40</t>
  </si>
  <si>
    <t xml:space="preserve"> 940    1          239/8      445   Ostatní pl       7.000              7          49          1/1        7         49.00</t>
  </si>
  <si>
    <t xml:space="preserve"> 941    2          580/1      445   Ostatní pl      17.395           6664      115920          1/1     6664     115920.00</t>
  </si>
  <si>
    <t xml:space="preserve"> 942    3          580/2      445   Ostatní pl      18.532            395        7320          1/1      395       7320.00</t>
  </si>
  <si>
    <t xml:space="preserve"> 943    4          580/5      445   Ostatní pl      39.051            844       32959          1/1      844      32959.00</t>
  </si>
  <si>
    <t xml:space="preserve"> 944    5          590/1      445   Ostatní pl      21.000          17347      364287          1/1    17347     364287.00</t>
  </si>
  <si>
    <t xml:space="preserve"> 945    1          534/8       31   Ostatní pl     165.696            474       78540          1/1      474      78540.00</t>
  </si>
  <si>
    <t xml:space="preserve"> 946    2          534/9       31   Zahrada          3.800             27         103          1/1       27        102.60</t>
  </si>
  <si>
    <t xml:space="preserve"> 947    3          551/2       31   Ostatní pl     264.890              5        1324          1/1        5       1324.45</t>
  </si>
  <si>
    <t xml:space="preserve"> 948    4          684/3       31   Ostatní pl     264.602             99       26196          1/1       99      26195.55</t>
  </si>
  <si>
    <t xml:space="preserve"> 949    5         1005/5       31   Ostatní pl       1.851            175         324          1/1      175        324.00</t>
  </si>
  <si>
    <t xml:space="preserve"> 950    6        1006/29       31   Ostatní pl       1.850            754        1395          1/1      754       1395.00</t>
  </si>
  <si>
    <t xml:space="preserve"> 951    7         1410/2       31   Ostatní pl       1.850           3178        5879          1/1     3178       5879.00</t>
  </si>
  <si>
    <t xml:space="preserve"> 952    8         1438/1       31   Ostatní pl      20.000          14869      297380          1/1    14869     297380.00</t>
  </si>
  <si>
    <t xml:space="preserve"> 953    9           1439       31   Ostatní pl      19.021           9966      189560          1/1     9966     189560.00</t>
  </si>
  <si>
    <t xml:space="preserve"> 954   10        1442/11       31   Ostatní pl      15.221           8074      122898          1/1     8074     122897.68</t>
  </si>
  <si>
    <t xml:space="preserve"> 955   11         1569/1       31   Ostatní pl       3.800             44         167          1/1       44        167.20</t>
  </si>
  <si>
    <t xml:space="preserve"> 956    1         1384/4      120   Ostatní pl       0.714            206         147          1/1      206        147.00</t>
  </si>
  <si>
    <t xml:space="preserve"> 957    2         1921/1      120   Trvalý tra       2.380           1179        2806          1/1     1179       2806.00</t>
  </si>
  <si>
    <t xml:space="preserve"> 958    3         2120/1      120   Ostatní pl      60.026           6859      411720          1/1     6859     411720.00</t>
  </si>
  <si>
    <t xml:space="preserve"> 959    4         2139/1      120   Ostatní pl      60.900           1600       97440          1/1     1600      97440.00</t>
  </si>
  <si>
    <t xml:space="preserve"> 960    5         2139/6      120   Ostatní pl      59.967           7259      435300          1/1     7259     435300.00</t>
  </si>
  <si>
    <t xml:space="preserve"> 961    6         2139/7      120   Ostatní pl     258.880            184       47634          1/1      184      47634.00</t>
  </si>
  <si>
    <t xml:space="preserve"> 962    7         2139/9      120   Ostatní pl      48.175           1356       65325          1/1     1356      65325.00</t>
  </si>
  <si>
    <t xml:space="preserve"> 963    8        2139/11      120   Ostatní pl      48.211            612       29505          1/1      612      29505.00</t>
  </si>
  <si>
    <t xml:space="preserve"> 964    9        2139/12      120   Ostatní pl      48.151            822       39580          1/1      822      39580.00</t>
  </si>
  <si>
    <t xml:space="preserve"> 965   10        2139/13      120   Ostatní pl      48.211            674       32494          1/1      674      32494.00</t>
  </si>
  <si>
    <t xml:space="preserve"> 966   11        2139/14      120   Ostatní pl      48.208            183        8822          1/1      183       8822.00</t>
  </si>
  <si>
    <t xml:space="preserve"> 967   12        2139/15      120   Ostatní pl      48.206             97        4676          1/1       97       4676.00</t>
  </si>
  <si>
    <t xml:space="preserve"> 968   13        2139/16      120   Ostatní pl      48.211            512       24684          1/1      512      24684.00</t>
  </si>
  <si>
    <t xml:space="preserve"> 969   14        2139/17      120   Ostatní pl      48.392            265       12824          1/1      265      12824.00</t>
  </si>
  <si>
    <t xml:space="preserve"> 970   15        2139/18      120   Ostatní pl      48.213             75        3616          1/1       75       3616.00</t>
  </si>
  <si>
    <t xml:space="preserve"> 971   16        2139/20      120   Ostatní pl      60.000           3401      204060          1/1     3401     204060.00</t>
  </si>
  <si>
    <t xml:space="preserve"> 972   17        2139/21      120   Ostatní pl      60.000           5267      316020          1/1     5267     316020.00</t>
  </si>
  <si>
    <t xml:space="preserve"> 973   18        2146/16      120   Ostatní pl      14.060            458        6439          1/1      458       6439.48</t>
  </si>
  <si>
    <t xml:space="preserve"> 974   19         2152/1      120   Ostatní pl      60.000          43113     2586780          1/1    43113    2586780.00</t>
  </si>
  <si>
    <t xml:space="preserve"> 975   20         2152/5      120   Ostatní pl      60.000            205       12300          1/1      205      12300.00</t>
  </si>
  <si>
    <t xml:space="preserve"> 976   21         2152/7      120   Ostatní pl      48.209            273       13161          1/1      273      13161.00</t>
  </si>
  <si>
    <t xml:space="preserve"> 977   22        2152/10      120   Ostatní pl      60.000             51        3060          1/1       51       3060.00</t>
  </si>
  <si>
    <t xml:space="preserve"> 978   23        2152/11      120   Ostatní pl      60.000             27        1620          1/1       27       1620.00</t>
  </si>
  <si>
    <t xml:space="preserve"> 979   24        2152/12      120   Ostatní pl      60.000             35        2100          1/1       35       2100.00</t>
  </si>
  <si>
    <t xml:space="preserve"> 980    1           8/13       61   Orná půda       59.746             71        4242          1/1       71       4242.00</t>
  </si>
  <si>
    <t xml:space="preserve"> 981    2           8/15       61   Orná půda       81.179            173       14044          1/1      173      14044.00</t>
  </si>
  <si>
    <t xml:space="preserve"> 982    3           8/16       61   Orná půda       53.915            118        6362          1/1      118       6362.00</t>
  </si>
  <si>
    <t xml:space="preserve"> 983    4         1047/1       61   Ostatní pl      22.988           3478       79953          1/1     3478      79953.00</t>
  </si>
  <si>
    <t xml:space="preserve"> 984    5         1047/5       61   Ostatní pl      22.988            558       12827          1/1      558      12827.40</t>
  </si>
  <si>
    <t xml:space="preserve"> 985    6         1047/6       61   Ostatní pl      22.988            201        4621          1/1      201       4620.60</t>
  </si>
  <si>
    <t xml:space="preserve"> 986    7         1047/7       61   Ostatní pl      22.986             72        1655          1/1       72       1655.00</t>
  </si>
  <si>
    <t xml:space="preserve"> 987    8         1056/1       61   Ostatní pl      22.988           2634       60550          1/1     2634      60550.00</t>
  </si>
  <si>
    <t xml:space="preserve"> 988    9         1056/2       61   Ostatní pl      21.000           1644       34524          1/1     1644      34524.00</t>
  </si>
  <si>
    <t xml:space="preserve"> 989   10         1056/3       61   Ostatní pl      22.986            139        3195          1/1      139       3195.00</t>
  </si>
  <si>
    <t xml:space="preserve"> 990   11         1056/4       61   Ostatní pl      22.988            736       16919          1/1      736      16919.00</t>
  </si>
  <si>
    <t xml:space="preserve"> 991   12         1056/5       61   Ostatní pl      22.988           2224       51125          1/1     2224      51125.00</t>
  </si>
  <si>
    <t xml:space="preserve"> 992   13         1056/6       61   Ostatní pl      22.988           2146       49332          1/1     2146      49332.00</t>
  </si>
  <si>
    <t xml:space="preserve"> 993   14         1057/1       61   Ostatní pl      22.988           1962       45102          1/1     1962      45102.00</t>
  </si>
  <si>
    <t xml:space="preserve"> 994   15         1057/2       61   Ostatní pl      21.000           1295       27195          1/1     1295      27195.00</t>
  </si>
  <si>
    <t xml:space="preserve"> 995   16         1057/4       61   Ostatní pl      22.987            879       20206          1/1      879      20206.00</t>
  </si>
  <si>
    <t xml:space="preserve"> 996   17         1057/5       61   Ostatní pl      22.988           1086       24965          1/1     1086      24965.00</t>
  </si>
  <si>
    <t xml:space="preserve"> 997   18         1057/6       61   Ostatní pl      22.988           1198       27540          1/1     1198      27539.70</t>
  </si>
  <si>
    <t xml:space="preserve"> 998   19         1057/7       61   Ostatní pl      55.122             90        4961          1/1       90       4961.00</t>
  </si>
  <si>
    <t xml:space="preserve"> 999   20         1057/8       61   Ostatní pl      89.669            136       12195          1/1      136      12195.00</t>
  </si>
  <si>
    <t>1000   21        1057/12       61   Ostatní pl      51.313            351       18011          1/1      351      18011.00</t>
  </si>
  <si>
    <t>1001   22        1057/13       61   Ostatní pl      22.986            221        5080          1/1      221       5080.00</t>
  </si>
  <si>
    <t>1002   23        1057/14       61   Ostatní pl      54.644            149        8142          1/1      149       8142.00</t>
  </si>
  <si>
    <t>1003   24        1057/16       61   Ostatní pl      57.176            187       10692          1/1      187      10692.00</t>
  </si>
  <si>
    <t>1004   25        1057/22       61   Ostatní pl      22.988           3781       86918          1/1     3781      86918.00</t>
  </si>
  <si>
    <t>1005    1         981/30      611   Vodní ploc       1.750              4           7          1/1        4          7.00</t>
  </si>
  <si>
    <t>1006    2         1054/7      611   Ostatní pl     181.694            242       43970          1/1      242      43970.00</t>
  </si>
  <si>
    <t>1007    3         1054/8      611   Ostatní pl      81.894           8704      712808          1/1     8704     712808.40</t>
  </si>
  <si>
    <t>1008    4         1055/2      611   Ostatní pl      35.696            925       33019          1/1      925      33019.00</t>
  </si>
  <si>
    <t>1009    5         1056/2      611   Ostatní pl      82.021           4728      387797          1/1     4728     387796.60</t>
  </si>
  <si>
    <t>1010    6           1067      611   Ostatní pl     366.216             74       27100          1/1       74      27100.00</t>
  </si>
  <si>
    <t>1011    1          28/33        3   Ostatní pl      75.000           4730      354750          1/1     4730     354750.00</t>
  </si>
  <si>
    <t>1012    2          28/38        3   Ostatní pl      75.000           7661      574575          1/1     7661     574575.00</t>
  </si>
  <si>
    <t>1013    3         102/79        3   Ostatní pl      23.248          24092      560080          1/1    24092     560080.00</t>
  </si>
  <si>
    <t>1014    4          644/2        3   Ostatní pl      14.614            671        9806          1/1      671       9806.00</t>
  </si>
  <si>
    <t>1015    5          776/1        3   Ostatní pl      19.829            514       10192          1/1      514      10192.00</t>
  </si>
  <si>
    <t>1016    6          776/6        3   Ostatní pl       5.000           1183        5915          1/1     1183       5915.00</t>
  </si>
  <si>
    <t>1017    7       1180/110        3   Ostatní pl      75.000              9         675          1/1        9        675.00</t>
  </si>
  <si>
    <t>1018    8         1204/2        3   Ostatní pl      75.000           4186      313950          1/1     4186     313950.00</t>
  </si>
  <si>
    <t>1019    9         1235/3        3   Ostatní pl      75.000            522       39150          1/1      522      39150.00</t>
  </si>
  <si>
    <t>1020   10         1242/2        3   Ostatní pl      75.000              7         525          1/1        7        525.00</t>
  </si>
  <si>
    <t>1021   11         1278/3        3   Ostatní pl      20.000          37643      752860          1/1    37643     752860.00</t>
  </si>
  <si>
    <t>1022   12         1299/3        3   Ostatní pl      19.614          29685      582240          1/1    29685     582240.00</t>
  </si>
  <si>
    <t>1023   13        1299/12        3   Ostatní pl       1.800           7410       13338          1/1     7410      13338.00</t>
  </si>
  <si>
    <t>1024   14        1299/18        3   Ostatní pl       5.000             73         365          1/1       73        365.00</t>
  </si>
  <si>
    <t>1025   15        1299/19        3   Ostatní pl       6.028            282        1700          1/1      282       1700.00</t>
  </si>
  <si>
    <t>1026   16        1299/20        3   Ostatní pl       5.000             48         240          1/1       48        240.00</t>
  </si>
  <si>
    <t>1027   17        1299/21        3   Ostatní pl       5.000             50         250          1/1       50        250.00</t>
  </si>
  <si>
    <t>1028   18        1299/22        3   Ostatní pl       5.000            108         540          1/1      108        540.00</t>
  </si>
  <si>
    <t>1029   19        1299/23        3   Ostatní pl       5.000            703        3515          1/1      703       3515.00</t>
  </si>
  <si>
    <t>1030   20        1299/27        3   Ostatní pl       1.800             11          20          1/1       11         19.80</t>
  </si>
  <si>
    <t>1031   21        1299/28        3   Ostatní pl       2.145           3508        7524          1/1     3508       7524.00</t>
  </si>
  <si>
    <t>1032   22        1299/29        3   Ostatní pl       1.800             14          25          1/1       14         25.20</t>
  </si>
  <si>
    <t>1033   23        1299/30        3   Ostatní pl       1.800             67         121          1/1       67        120.60</t>
  </si>
  <si>
    <t>1034   24        1299/31        3   Ostatní pl      24.500            290        7105          1/1      290       7105.00</t>
  </si>
  <si>
    <t>1035   25        1299/32        3   Ostatní pl       1.800           1137        2047          1/1     1137       2046.60</t>
  </si>
  <si>
    <t>1036   26        1299/33        3   Ostatní pl      24.500             78        1911          1/1       78       1911.00</t>
  </si>
  <si>
    <t>1037   27        1299/34        3   Ostatní pl       0.928            574         533          1/1      574        532.80</t>
  </si>
  <si>
    <t>1038   28        1299/35        3   Ostatní pl       3.583            515        1845          1/1      515       1845.00</t>
  </si>
  <si>
    <t>1039   29        1299/36        3   Ostatní pl      24.500            666       16317          1/1      666      16317.00</t>
  </si>
  <si>
    <t>1040   30        1299/37        3   Ostatní pl      19.688           1003       19747          1/1     1003      19747.00</t>
  </si>
  <si>
    <t>1041   31        1299/38        3   Ostatní pl       2.433            253         616          1/1      253        615.60</t>
  </si>
  <si>
    <t>1042   32        1299/39        3   Ostatní pl      24.500            248        6076          1/1      248       6076.00</t>
  </si>
  <si>
    <t>1043   33        1299/40        3   Ostatní pl       1.800             24          43          1/1       24         43.20</t>
  </si>
  <si>
    <t>1044   34        1299/41        3   Ostatní pl      24.500           1571       38490          1/1     1571      38490.00</t>
  </si>
  <si>
    <t>1045   35        1299/42        3   Ostatní pl       1.800             11          20          1/1       11         19.80</t>
  </si>
  <si>
    <t>1046   36        1299/43        3   Ostatní pl      21.000             83        1743          1/1       83       1743.00</t>
  </si>
  <si>
    <t>1047   37        1299/44        3   Ostatní pl      24.501            337        8257          1/1      337       8257.00</t>
  </si>
  <si>
    <t>1048   38        1299/45        3   Ostatní pl      24.500           1850       45325          1/1     1850      45325.00</t>
  </si>
  <si>
    <t>1049   39         1304/5        3   Ostatní pl      20.140          36355      732200          1/1    36355     732200.00</t>
  </si>
  <si>
    <t>1050   40         1320/1        3   Ostatní pl      22.229           4720      104920          1/1     4720     104920.00</t>
  </si>
  <si>
    <t>1051   41         1320/8        3   Ostatní pl       5.000            112         560          1/1      112        560.00</t>
  </si>
  <si>
    <t>1052   42         1320/9        3   Ostatní pl      24.506             85        2083          1/1       85       2083.00</t>
  </si>
  <si>
    <t>1053   43        1320/10        3   Ostatní pl       1.800             31          56          1/1       31         55.80</t>
  </si>
  <si>
    <t>1054   44        1320/11        3   Ostatní pl       1.800             34          61          1/1       34         61.20</t>
  </si>
  <si>
    <t>1055   45         1329/1        3   Ostatní pl      19.464          11928      232165          1/1    11928     232164.81</t>
  </si>
  <si>
    <t>1056   46         1329/2        3   Ostatní pl      19.464           4075       79315          1/1     4075      79315.19</t>
  </si>
  <si>
    <t>1057   47         1337/4        3   Ostatní pl      66.658            971       64725          1/1      971      64725.00</t>
  </si>
  <si>
    <t>1058   48         1435/1        3   Ostatní pl      24.500            110        2695          1/1      110       2695.00</t>
  </si>
  <si>
    <t>1059   49         1435/2        3   Ostatní pl      24.538             13         319          1/1       13        319.00</t>
  </si>
  <si>
    <t>1060    1         2125/1      105   Ostatní pl      19.314          17411      336280          1/1    17411     336280.00</t>
  </si>
  <si>
    <t>1061    2         2125/2      105   Ostatní pl      21.076           2676       56400          1/1     2676      56400.00</t>
  </si>
  <si>
    <t>1062    3         2125/3      105   Ostatní pl      20.353           2039       41500          1/1     2039      41500.00</t>
  </si>
  <si>
    <t>1063    4           2126      105   Ostatní pl      19.752          17935      354260          1/1    17935     354260.00</t>
  </si>
  <si>
    <t>1064    5         2150/1      105   Ostatní pl      20.130          10884      219100          1/1    10884     219100.00</t>
  </si>
  <si>
    <t>1065    6         2150/2      105   Ostatní pl      24.862           5004      124407          1/1     5004     124407.16</t>
  </si>
  <si>
    <t>1066    1        1496/15      328   Ostatní pl      28.500           5036      143527          1/1     5036     143527.00</t>
  </si>
  <si>
    <t>1067    2        1525/16      328   Ostatní pl      21.425            588       12598          1/1      588      12598.00</t>
  </si>
  <si>
    <t>1068    1        st. 192     3630   Zastav. pl     558.288            549      306500          1/1      549     306500.00</t>
  </si>
  <si>
    <t>1069    2        st. 267     3630   Zastav. pl     557.734            459      256000          1/1      459     256000.00</t>
  </si>
  <si>
    <t>1070    3            341     3630   Ostatní pl       3.118           6338       19764          1/1     6338      19764.00</t>
  </si>
  <si>
    <t>1071    4          350/3     3630   Ostatní pl       3.180           2125        6758          1/1     2125       6758.00</t>
  </si>
  <si>
    <t>1072    5          350/4     3630   Ostatní pl       3.089           5591       17268          1/1     5591      17268.00</t>
  </si>
  <si>
    <t>1073    6        st. 384     3630   Zastav. pl     499.449            907      453000          1/1      907     453000.00</t>
  </si>
  <si>
    <t>1074    7        st. 385     3630   Zastav. pl     500.000             10        5000          1/1       10       5000.00</t>
  </si>
  <si>
    <t>1075    8        st. 386     3630   Zastav. pl     497.143            350      174000          1/1      350     174000.00</t>
  </si>
  <si>
    <t>1076    9        st. 390     3630   Zastav. pl     500.000            737      368500          1/1      737     368500.00</t>
  </si>
  <si>
    <t>1077   10        st. 391     3630   Zastav. pl     533.505            194      103500          1/1      194     103500.00</t>
  </si>
  <si>
    <t>1078   11        st. 420     3630   Zastav. pl     500.000            395      197500          1/1      395     197500.00</t>
  </si>
  <si>
    <t>1079   12        st. 421     3630   Zastav. pl     500.000             23       11500          1/1       23      11500.00</t>
  </si>
  <si>
    <t>1080   13        st. 924     3630   Zastav. pl       3.182            269         856          1/1      269        856.00</t>
  </si>
  <si>
    <t>1081    1          704/2       56   Ostatní pl       2.070           1005        2080          1/1     1005       2080.35</t>
  </si>
  <si>
    <t>1082    2          897/2       56   Ostatní pl      18.444          14963      275979          1/1    14963     275978.65</t>
  </si>
  <si>
    <t>1083    3          907/2       56   Ostatní pl      18.997          12453      236573          1/1    12453     236572.91</t>
  </si>
  <si>
    <t>1084    4          907/4       56   Ostatní pl      28.841             82        2365          1/1       82       2365.00</t>
  </si>
  <si>
    <t>1085    5          907/8       56   Ostatní pl      28.862             29         837          1/1       29        837.00</t>
  </si>
  <si>
    <t xml:space="preserve"> CELKEM RADČICE U MALONT :                                          28532      517834                 28532     517833.91</t>
  </si>
  <si>
    <t>1086    1          544/4      466   Ostatní pl      19.685           1806       35552          1/1     1806      35551.70</t>
  </si>
  <si>
    <t>1087    2          598/8      466   Ostatní pl       7.000             19         133          1/1       19        133.00</t>
  </si>
  <si>
    <t>1088    3          792/2      466   Ostatní pl       3.020             68         205          1/1       68        205.36</t>
  </si>
  <si>
    <t>1089    4          923/1      466   Ostatní pl      19.002           3479       66107          1/1     3479      66106.60</t>
  </si>
  <si>
    <t>1090    5            924      466   Ostatní pl      19.002           6120      116291          1/1     6120     116291.00</t>
  </si>
  <si>
    <t>1091    6          925/1      466   Ostatní pl      19.002           7772      147682          1/1     7772     147682.00</t>
  </si>
  <si>
    <t>1092    7            926      466   Ostatní pl      19.002           3594       68292          1/1     3594      68292.00</t>
  </si>
  <si>
    <t>1093    1          388/5      110   Trvalý tra       2.063             16          33          1/1       16         33.00</t>
  </si>
  <si>
    <t>1094    2          420/5      110   Ostatní pl       4.604             53         244          1/1       53        244.00</t>
  </si>
  <si>
    <t>1095    3          576/2      110   Ostatní pl      26.854           3881      104220          1/1     3881     104220.00</t>
  </si>
  <si>
    <t>1096    4          576/3      110   Ostatní pl      20.000            671       13420          1/1      671      13420.00</t>
  </si>
  <si>
    <t>1097    5          576/5      110   Ostatní pl      51.111            117        5980          1/1      117       5980.00</t>
  </si>
  <si>
    <t>1098    6          578/5      110   Ostatní pl       6.203            118         732          1/1      118        732.00</t>
  </si>
  <si>
    <t>1099    7          578/6      110   Ostatní pl       3.000             88         264          1/1       88        264.00</t>
  </si>
  <si>
    <t>1100    1          126/3       56   Trvalý tra     146.043            139       20300          1/1      139      20300.00</t>
  </si>
  <si>
    <t>1101    2          146/3       56   Ostatní pl     196.319             73       14331          1/1       73      14331.30</t>
  </si>
  <si>
    <t>1102    3            148       56   Ostatní pl     130.071            298       38761          1/1      298      38761.30</t>
  </si>
  <si>
    <t>1103    4          150/4       56   Ostatní pl    1133.333              3        3400          1/1        3       3400.00</t>
  </si>
  <si>
    <t>1104    5          162/3       56   Ostatní pl    1546.667              3        4640          1/1        3       4640.00</t>
  </si>
  <si>
    <t>1105    6          162/4       56   Ostatní pl     299.356            912      273013          1/1      912     273012.70</t>
  </si>
  <si>
    <t>1106    7         200/16       56   Trvalý tra      84.023            512       43020          1/1      512      43020.00</t>
  </si>
  <si>
    <t>1107    8         200/17       56   Ostatní pl       1.560             39          61          1/1       39         60.84</t>
  </si>
  <si>
    <t>1108    9            851       56   Ostatní pl      19.360           1374       26600          1/1     1374      26600.00</t>
  </si>
  <si>
    <t>1109   10          854/1       56   Ostatní pl      19.233          24071      462960          1/1    24071     462960.00</t>
  </si>
  <si>
    <t>1110   11          854/2       56   Ostatní pl       3.928            362        1422          1/1      362       1422.00</t>
  </si>
  <si>
    <t>1111   12          854/3       56   Ostatní pl       0.698             86          60          1/1       86         60.00</t>
  </si>
  <si>
    <t>1112   13            899       56   Ostatní pl      13.245           3257       43140          1/1     3257      43140.00</t>
  </si>
  <si>
    <t>1113    1         2798/1       25   Ostatní pl      48.848           1128       55100          1/1     1128      55100.00</t>
  </si>
  <si>
    <t>1114    2         2798/2       25   Ostatní pl      46.692           7315      341550          1/1     7315     341550.00</t>
  </si>
  <si>
    <t>1115    3         2799/1       25   Ostatní pl      16.990          19028      323280          1/1    19028     323280.00</t>
  </si>
  <si>
    <t>1116    4         2808/1       25   Ostatní pl      21.102          14786      312014          1/1    14786     312014.00</t>
  </si>
  <si>
    <t>1117    1            1/4       49   Ostatní pl    2228.250              2        4457          1/1        2       4456.50</t>
  </si>
  <si>
    <t>1118    2           79/5       49   Ostatní pl       0.760              2           2          1/1        2          1.52</t>
  </si>
  <si>
    <t>1119    3           79/6       49   Ostatní pl    1555.000              3        4665          1/1        3       4665.00</t>
  </si>
  <si>
    <t>1120    4          145/5       49   Ostatní pl    1195.600              5        5978          1/1        5       5978.00</t>
  </si>
  <si>
    <t>1121    5          147/2       49   Ostatní pl    1347.227              3        4042          1/1        3       4041.68</t>
  </si>
  <si>
    <t>1122    6          148/7       49   Ostatní pl     529.607             11        5826          1/1       11       5825.68</t>
  </si>
  <si>
    <t>1123    7          320/6       49   Ostatní pl      59.170            335       19822          1/1      335      19822.00</t>
  </si>
  <si>
    <t>1124    8          320/7       49   Ostatní pl     142.857             56        8000          1/1       56       8000.00</t>
  </si>
  <si>
    <t>1125    9         340/15       49   Ostatní pl       2.300            293         674          1/1      293        673.90</t>
  </si>
  <si>
    <t>1126   10         340/17       49   Ostatní pl       2.300             50         115          1/1       50        115.00</t>
  </si>
  <si>
    <t>1127   11          341/5       49   Ostatní pl       2.300            145         334          1/1      145        333.50</t>
  </si>
  <si>
    <t>1128   12         1101/7       49   Ostatní pl      62.286             49        3052          1/1       49       3052.00</t>
  </si>
  <si>
    <t>1129   13         1102/1       49   Ostatní pl      19.902           2694       53615          1/1     2694      53615.10</t>
  </si>
  <si>
    <t>1130   14         1106/1       49   Ostatní pl      22.909          10014      229411          1/1    10014     229410.52</t>
  </si>
  <si>
    <t>1131   15         1106/8       49   Ostatní pl      22.909           8959      205242          1/1     8959     205241.54</t>
  </si>
  <si>
    <t>1132   16         1113/1       49   Ostatní pl      19.833          25414      504035          1/1    25414     504035.08</t>
  </si>
  <si>
    <t>1133   17         1113/3       49   Ostatní pl      20.882          10589      221120          1/1    10589     221120.00</t>
  </si>
  <si>
    <t>1134   18           1135       49   Ostatní pl      19.722          12717      250800          1/1    12717     250800.00</t>
  </si>
  <si>
    <t>1135   19        1140/10       49   Ostatní pl      57.314           1841      105515          1/1     1841     105515.33</t>
  </si>
  <si>
    <t>1136   20        1140/22       49   Ostatní pl       1.830            109         199          1/1      109        199.47</t>
  </si>
  <si>
    <t>1137   21        1140/25       49   Ostatní pl       2.300             91         209          1/1       91        209.30</t>
  </si>
  <si>
    <t>1138   22        1140/26       49   Ostatní pl       2.300             21          48          1/1       21         48.30</t>
  </si>
  <si>
    <t>1139   23        1141/22       49   Ostatní pl       1.948             79         154          1/1       79        153.88</t>
  </si>
  <si>
    <t>1140   24         1197/2       49   Ostatní pl      99.257             26        2581          1/1       26       2580.67</t>
  </si>
  <si>
    <t>1141   25         1200/2       49   Ostatní pl     227.139             10        2271          1/1       10       2271.39</t>
  </si>
  <si>
    <t>1142   26         1202/3       49   Ostatní pl      99.330              1          99          1/1        1         99.33</t>
  </si>
  <si>
    <t>1143    1           2082       71   Ostatní pl      19.408          20493      397737          1/1    20493     397737.00</t>
  </si>
  <si>
    <t>1144    2           2094       71   Ostatní pl      19.408          31866      618468          1/1    31866     618468.00</t>
  </si>
  <si>
    <t>1145    3           2103       71   Ostatní pl      19.419             43         835          1/1       43        835.00</t>
  </si>
  <si>
    <t>1146    1           23/2       17   Ostatní pl      16.399            572        9380          1/1      572       9380.00</t>
  </si>
  <si>
    <t>1147    2           23/8       17   Ostatní pl       5.000             59         295          1/1       59        295.00</t>
  </si>
  <si>
    <t>1148    3      st. 105/1       17   Zastav. pl      17.596           1180       20763          1/1     1180      20763.00</t>
  </si>
  <si>
    <t>1149    4          146/1       17   Ostatní pl      17.595            613       10786          1/1      613      10786.00</t>
  </si>
  <si>
    <t>1150    5          146/2       17   Ostatní pl      17.599            162        2851          1/1      162       2851.00</t>
  </si>
  <si>
    <t>1151    6          147/1       17   Ostatní pl      22.561           5728      129232          1/1     5728     129232.02</t>
  </si>
  <si>
    <t>1152    7          147/2       17   Ostatní pl      22.561            862       19448          1/1      862      19447.98</t>
  </si>
  <si>
    <t>1153    8          151/1       17   Ostatní pl      14.136           7606      107520          1/1     7606     107520.00</t>
  </si>
  <si>
    <t>1154    1          383/1       27   Ostatní pl      19.803            508       10060          1/1      508      10060.00</t>
  </si>
  <si>
    <t>1155    2          676/5       27   Ostatní pl     124.220            418       51924          1/1      418      51924.00</t>
  </si>
  <si>
    <t>1156    3          701/3       27   Ostatní pl     131.739            161       21210          1/1      161      21210.00</t>
  </si>
  <si>
    <t>1157    4          826/2       27   Ostatní pl       3.711            717        2660          1/1      717       2660.46</t>
  </si>
  <si>
    <t>1158    5          872/2       27   Ostatní pl       3.191            541        1726          1/1      541       1726.38</t>
  </si>
  <si>
    <t>1159    6         1045/3       27   Ostatní pl      19.876           5334      106020          1/1     5334     106020.00</t>
  </si>
  <si>
    <t>1160    7         1053/1       27   Ostatní pl      20.249          12836      259920          1/1    12836     259920.00</t>
  </si>
  <si>
    <t>1161    8        1070/13       27   Ostatní pl       8.412           7411       62340          1/1     7411      62340.00</t>
  </si>
  <si>
    <t>1162    1          20/28       19   Ostatní pl       2.970            176         523          1/1      176        522.72</t>
  </si>
  <si>
    <t>1163    2          318/5       19   Ostatní pl      20.506            280        5742          1/1      280       5741.68</t>
  </si>
  <si>
    <t>1164    3         4312/1       19   Ostatní pl      19.461          22945      446535          1/1    22945     446535.00</t>
  </si>
  <si>
    <t>1165    4         4312/2       19   Ostatní pl      19.461           3544       68970          1/1     3544      68969.88</t>
  </si>
  <si>
    <t>1166    5         4312/3       19   Ostatní pl      19.461           8924      173671          1/1     8924     173671.00</t>
  </si>
  <si>
    <t>1167    6         4312/4       19   Ostatní pl      19.461            215        4184          1/1      215       4184.12</t>
  </si>
  <si>
    <t>1168    7           4313       19   Ostatní pl      22.762           1767       40220          1/1     1767      40220.00</t>
  </si>
  <si>
    <t>1169    8           4314       19   Ostatní pl      18.759            822       15420          1/1      822      15420.00</t>
  </si>
  <si>
    <t>1170    9           4404       19   Ostatní pl      20.743           2370       49160          1/1     2370      49160.00</t>
  </si>
  <si>
    <t>1171   10           4411       19   Ostatní pl      22.892           1805       41320          1/1     1805      41320.00</t>
  </si>
  <si>
    <t xml:space="preserve"> CELKEM SKUBICE :                                                   42848      845744                 42848     845744.40</t>
  </si>
  <si>
    <t>1172    1         1664/1       16   Ostatní pl      17.462           9172      160160          1/1     9172     160160.00</t>
  </si>
  <si>
    <t>1173    1          716/4      455   Ostatní pl     350.173           2023      708400          1/1     2023     708400.00</t>
  </si>
  <si>
    <t>1174    2          725/2      455   Ostatní pl     505.800           4655     2354500          1/1     4655    2354500.00</t>
  </si>
  <si>
    <t>1175    3          773/1      455   Ostatní pl     361.613           6106     2208011          1/1     6106    2208010.64</t>
  </si>
  <si>
    <t>1176    4          773/2      455   Ostatní pl     361.613             12        4339          1/1       12       4339.36</t>
  </si>
  <si>
    <t>1177    5            888      455   Ostatní pl     325.750           8328     2712850          1/1     8328    2712850.00</t>
  </si>
  <si>
    <t>1178    6            982      455   Ostatní pl     552.985          21808    12059500          1/1    21808   12059500.00</t>
  </si>
  <si>
    <t>1179    1           66/3      174   Zahrada         37.556             27        1014          1/1       27       1014.00</t>
  </si>
  <si>
    <t>1180    2         3443/3      174   Ostatní pl      20.000            657       13140          1/1      657      13140.00</t>
  </si>
  <si>
    <t>1181    3         3462/1      174   Ostatní pl      23.841           2635       62820          1/1     2635      62820.00</t>
  </si>
  <si>
    <t>1182    4        3462/27      174   Ostatní pl      14.632            809       11837          1/1      809      11836.98</t>
  </si>
  <si>
    <t>1183    5        3462/33      174   Ostatní pl      20.694            464        9602          1/1      464       9602.02</t>
  </si>
  <si>
    <t>1184    6           3650      174   Ostatní pl       8.740          10068       87991          1/1    10068      87991.32</t>
  </si>
  <si>
    <t>1185    7           3950      174   Ostatní pl       8.740           9087       79418          1/1     9087      79417.68</t>
  </si>
  <si>
    <t>1186    1         1715/2      105   Ostatní pl      19.966           1163       23220          1/1     1163      23220.00</t>
  </si>
  <si>
    <t>1187    2         2483/1      105   Ostatní pl      18.982          13418      254697          1/1    13418     254696.64</t>
  </si>
  <si>
    <t>1188    3         2483/2      105   Ostatní pl      18.982            527       10003          1/1      527      10003.36</t>
  </si>
  <si>
    <t>1189    1         1496/2      124   Ostatní pl      26.873          20062      539127          1/1    20062     539127.04</t>
  </si>
  <si>
    <t>1190    1          558/5       13   Ostatní pl       2.760            184         508          1/1      184        507.84</t>
  </si>
  <si>
    <t>1191    2            975       13   Ostatní pl      13.413           1446       19395          1/1     1446      19395.00</t>
  </si>
  <si>
    <t>1192    3          976/1       13   Ostatní pl      10.742          13320      143080          1/1    13320     143080.00</t>
  </si>
  <si>
    <t>1193    4          985/4       13   Ostatní pl       2.760           4655       12848          1/1     4655      12847.80</t>
  </si>
  <si>
    <t>1194    5          985/5       13   Ostatní pl       2.760           3612        9969          1/1     3612       9969.12</t>
  </si>
  <si>
    <t>1195    6         985/12       13   Ostatní pl       2.760            200         552          1/1      200        552.00</t>
  </si>
  <si>
    <t>1196    7         985/13       13   Ostatní pl       2.760             31          86          1/1       31         85.56</t>
  </si>
  <si>
    <t>1197    1         1921/1      115   Ostatní pl      18.480          16450      303997          1/1    16450     303996.95</t>
  </si>
  <si>
    <t>1198    1         1418/4      368   Ostatní pl      21.002          13209      277410          1/1    13209     277410.00</t>
  </si>
  <si>
    <t>1199    2        1781/40      368   Lesní poze       1.900            518         984          1/1      518        984.20</t>
  </si>
  <si>
    <t>1200    3        1781/41      368   Lesní poze       1.900            150         285          1/1      150        285.00</t>
  </si>
  <si>
    <t>1201    4           2292      368   Ostatní pl      20.156          19050      383980          1/1    19050     383980.00</t>
  </si>
  <si>
    <t>1202    5         2576/4      368   Ostatní pl      19.960           7230      144310          1/1     7230     144309.83</t>
  </si>
  <si>
    <t>1203    6         2709/3      368   Ostatní pl     182.448             67       12224          1/1       67      12224.00</t>
  </si>
  <si>
    <t>1204    7         2715/4      368   Lesní poze     913.150             20       18263          1/1       20      18263.00</t>
  </si>
  <si>
    <t>1205    8         2715/5      368   Lesní poze    4911.333              3       14734          1/1        3      14734.00</t>
  </si>
  <si>
    <t>1206    9        2730/17      368   Lesní poze     502.270              2        1005          1/1        2       1004.54</t>
  </si>
  <si>
    <t>1207   10        2730/18      368   Lesní poze     502.268            123       61779          1/1      123      61778.99</t>
  </si>
  <si>
    <t>1208   11        2730/19      368   Lesní poze     873.273             17       14846          1/1       17      14845.64</t>
  </si>
  <si>
    <t>1209   12        2730/20      368   Lesní poze     873.272             16       13972          1/1       16      13972.36</t>
  </si>
  <si>
    <t>1210   13        2730/21      368   Lesní poze     459.235             34       15614          1/1       34      15614.00</t>
  </si>
  <si>
    <t>1211   14        2730/22      368   Lesní poze     364.667             48       17504          1/1       48      17504.00</t>
  </si>
  <si>
    <t>1212   15        2730/23      368   Lesní poze     254.336            107       27214          1/1      107      27214.00</t>
  </si>
  <si>
    <t>1213   16        2730/24      368   Lesní poze     737.500             30       22125          1/1       30      22125.00</t>
  </si>
  <si>
    <t>1214   17        2730/25      368   Lesní poze    1105.600             15       16584          1/1       15      16584.00</t>
  </si>
  <si>
    <t>1215   18        2730/26      368   Lesní poze     781.700             20       15634          1/1       20      15634.00</t>
  </si>
  <si>
    <t>1216   19        2730/27      368   Lesní poze      17.500             11         193          1/1       11        192.50</t>
  </si>
  <si>
    <t>1217   20        2730/28      368   Lesní poze    1536.167             12       18434          1/1       12      18434.00</t>
  </si>
  <si>
    <t>1218   21        2730/29      368   Lesní poze     856.261             23       19694          1/1       23      19694.00</t>
  </si>
  <si>
    <t>1219   22        2730/30      368   Lesní poze     486.000             34       16524          1/1       34      16524.00</t>
  </si>
  <si>
    <t>1220   23         2753/1      368   Ostatní pl      20.000           4797       95940          1/1     4797      95940.00</t>
  </si>
  <si>
    <t>1221   24         2753/2      368   Ostatní pl      20.000            236        4720          1/1      236       4720.00</t>
  </si>
  <si>
    <t>1222   25         2760/1      368   Ostatní pl     502.268             32       16073          1/1       32      16072.59</t>
  </si>
  <si>
    <t>1223   26         2760/4      368   Ostatní pl     976.412             82       80066          1/1       82      80065.76</t>
  </si>
  <si>
    <t>1224   27         2760/5      368   Ostatní pl     976.412             51       49797          1/1       51      49797.00</t>
  </si>
  <si>
    <t>1225   28         2760/6      368   Ostatní pl     502.269              7        3516          1/1        7       3515.88</t>
  </si>
  <si>
    <t>1226   29        2763/15      368   Ostatní pl     976.413              3        2929          1/1        3       2929.24</t>
  </si>
  <si>
    <t>1227    1        st. 218      666   Zastav. pl      75.952            731       55521          1/1      731      55521.00</t>
  </si>
  <si>
    <t>1228    2         2649/4      666   Ostatní pl      70.603            812       57330          1/1      812      57330.00</t>
  </si>
  <si>
    <t>1229    3         2687/2      666   Ostatní pl       2.000              5          10          1/1        5         10.00</t>
  </si>
  <si>
    <t>1230    4         2777/6      666   Ostatní pl      86.962           3025      263060          1/1     3025     263060.00</t>
  </si>
  <si>
    <t>1231    5        2777/12      666   Ostatní pl     152.203          38566     5869850          1/1    38566    5869850.00</t>
  </si>
  <si>
    <t>1232    6        2777/13      666   Ostatní pl       3.558           2145        7632          1/1     2145       7632.00</t>
  </si>
  <si>
    <t>1233    7        2777/14      666   Ostatní pl       2.525           2553        6447          1/1     2553       6447.00</t>
  </si>
  <si>
    <t>1234    8        2777/16      666   Ostatní pl      44.531            852       37940          1/1      852      37940.00</t>
  </si>
  <si>
    <t>1235    9        2777/17      666   Ostatní pl     114.981            800       91985          1/1      800      91985.00</t>
  </si>
  <si>
    <t>1236   10        2777/23      666   Ostatní pl      52.606          41234     2169143          1/1    41234    2169143.00</t>
  </si>
  <si>
    <t>1237   11        2777/26      666   Ostatní pl       5.000            276        1380          1/1      276       1380.00</t>
  </si>
  <si>
    <t>1238   12         2782/1      666   Ostatní pl      51.379          21863     1123290          1/1    21863    1123290.00</t>
  </si>
  <si>
    <t>1239   13         2822/3      666   Ostatní pl     230.854             41        9465          1/1       41       9465.00</t>
  </si>
  <si>
    <t>1240   14         2826/2      666   Ostatní pl     256.500             16        4104          1/1       16       4104.00</t>
  </si>
  <si>
    <t xml:space="preserve"> CELKEM STUDÁNKY U VYŠŠÍHO BRODU :                                 112919     9697157                112919    9697157.00</t>
  </si>
  <si>
    <t>1241    1         1901/2       57   Ostatní pl       3.329            666        2217          1/1      666       2217.00</t>
  </si>
  <si>
    <t>1242    2         2143/2       57   Ostatní pl      19.216           9875      189758          1/1     9875     189758.42</t>
  </si>
  <si>
    <t>1243    3         2143/6       57   Ostatní pl      11.333          29554      334949          1/1    29554     334949.00</t>
  </si>
  <si>
    <t>1244    4         2157/3       57   Ostatní pl      23.764          13745      326635          1/1    13745     326635.00</t>
  </si>
  <si>
    <t>1245    5         2165/1       57   Ostatní pl      18.797          20884      392560          1/1    20884     392560.00</t>
  </si>
  <si>
    <t>1246    6         2165/2       57   Ostatní pl      18.797          29117      547316          1/1    29117     547316.00</t>
  </si>
  <si>
    <t>1247    7         2165/5       57   Ostatní pl      18.794           6811      128009          1/1     6811     128008.55</t>
  </si>
  <si>
    <t>1248    8         2165/6       57   Ostatní pl      18.797           5521      103779          1/1     5521     103779.04</t>
  </si>
  <si>
    <t>1249    9         2165/8       57   Ostatní pl      18.797             39         733          1/1       39        733.09</t>
  </si>
  <si>
    <t>1250    1         2420/2       19   Ostatní pl      21.226           9138      193960          1/1     9138     193960.00</t>
  </si>
  <si>
    <t>1251    2         2431/1       19   Ostatní pl      20.090           5394      108366          1/1     5394     108365.69</t>
  </si>
  <si>
    <t>1252    3         2431/2       19   Ostatní pl      20.090            381        7654          1/1      381       7654.31</t>
  </si>
  <si>
    <t>1253    1           2466      127   Ostatní pl      19.406           7210      139920          1/1     7210     139920.00</t>
  </si>
  <si>
    <t>1254    2           2467      127   Ostatní pl      19.167             96        1840          1/1       96       1840.00</t>
  </si>
  <si>
    <t>1255    3           2468      127   Ostatní pl      19.583            816       15980          1/1      816      15980.00</t>
  </si>
  <si>
    <t>1256    4           2469      127   Ostatní pl      16.905             84        1420          1/1       84       1420.00</t>
  </si>
  <si>
    <t>1257    5           2470      127   Ostatní pl      12.935            971       12560          1/1      971      12560.00</t>
  </si>
  <si>
    <t>1258    6           2471      127   Ostatní pl      24.286             14         340          1/1       14        340.00</t>
  </si>
  <si>
    <t>1259    1          50/12       19   Ostatní pl     209.581            233       48832          1/1      233      48832.40</t>
  </si>
  <si>
    <t>1260    2          50/13       19   Ostatní pl     303.307             15        4550          1/1       15       4549.60</t>
  </si>
  <si>
    <t>1261    3           65/5       19   Ostatní pl      62.000              2         124          1/1        2        124.00</t>
  </si>
  <si>
    <t>1262    4         2405/1       19   Ostatní pl      11.361          20252      230075          1/1    20252     230074.88</t>
  </si>
  <si>
    <t>1263    5         2405/7       19   Ostatní pl      22.307           1341       29914          1/1     1341      29914.00</t>
  </si>
  <si>
    <t>1264    6         2410/1       19   Ostatní pl      11.350          28074      318642          1/1    28074     318642.12</t>
  </si>
  <si>
    <t>1265    7         2410/4       19   Ostatní pl       3.026           2481        7507          1/1     2481       7507.00</t>
  </si>
  <si>
    <t>1266    8           2422       19   Ostatní pl      20.532          12703      260812          1/1    12703     260812.00</t>
  </si>
  <si>
    <t>1267    9         2461/8       19   Ostatní pl      62.000           4602      285324          1/1     4602     285324.00</t>
  </si>
  <si>
    <t>1268   10           2476       19   Ostatní pl      12.584           4431       55760          1/1     4431      55760.00</t>
  </si>
  <si>
    <t xml:space="preserve"> CELKEM SVĚTLÍK :                                                   74134     1241540                 74134    1241540.00</t>
  </si>
  <si>
    <t>1269    1           1742       30   Ostatní pl      18.107           2979       53940          1/1     2979      53940.00</t>
  </si>
  <si>
    <t>1270    1          669/2       19   Ostatní pl      20.236           7887      159600          1/1     7887     159600.00</t>
  </si>
  <si>
    <t>1271    1           1563      311   Ostatní pl      20.229           7428      150262          1/1     7428     150261.54</t>
  </si>
  <si>
    <t>1272    2           1568      311   Ostatní pl      20.229            512       10357          1/1      512      10357.28</t>
  </si>
  <si>
    <t>1273    3           1593      311   Ostatní pl      20.229            724       14646          1/1      724      14645.85</t>
  </si>
  <si>
    <t>1274    4           1596      311   Ostatní pl      20.229            873       17660          1/1      873      17659.98</t>
  </si>
  <si>
    <t>1275    1            182       27   Ostatní pl      20.157           2680       54020          1/1     2680      54020.00</t>
  </si>
  <si>
    <t>1276    2          183/1       27   Ostatní pl      20.930           9310      194860          1/1     9310     194860.00</t>
  </si>
  <si>
    <t>1277    1            330       34   Ostatní pl      16.010           3890       62280          1/1     3890      62280.00</t>
  </si>
  <si>
    <t>1278    2            333       34   Ostatní pl      13.479          10011      134940          1/1    10011     134940.00</t>
  </si>
  <si>
    <t>1279    1         2470/1       27   Ostatní pl      20.238          24864      503210          1/1    24864     503210.00</t>
  </si>
  <si>
    <t>1280    2         2470/5       27   Ostatní pl      20.239           4821       97570          1/1     4821      97570.00</t>
  </si>
  <si>
    <t>1281    1          275/4       17   Ostatní pl      22.047           2032       44800          1/1     2032      44800.00</t>
  </si>
  <si>
    <t>1282    2            279       17   Ostatní pl      15.956           2453       39140          1/1     2453      39140.00</t>
  </si>
  <si>
    <t>1283    3          280/2       17   Ostatní pl      16.411          11679      191660          1/1    11679     191660.00</t>
  </si>
  <si>
    <t>1284    4         298/24       17   Ostatní pl      35.354            396       14000          1/1      396      14000.00</t>
  </si>
  <si>
    <t>1285    5         298/25       17   Ostatní pl      19.716            549       10824          1/1      549      10824.04</t>
  </si>
  <si>
    <t>1286    6         298/46       17   Ostatní pl      19.680           1962       38612          1/1     1962      38612.28</t>
  </si>
  <si>
    <t xml:space="preserve"> CELKEM TROJANY U DOLNÍHO DVOŘIŠTĚ :                                19071      339036                 19071     339036.32</t>
  </si>
  <si>
    <t>1287    1         980/12      842   Ostatní pl     438.700             20        8774          1/1       20       8774.00</t>
  </si>
  <si>
    <t>1288    2         1789/1      842   Lesní poze       3.808             26          99          1/1       26         99.00</t>
  </si>
  <si>
    <t>1289    3         1844/1      842   Ostatní pl      22.086          26878      593627          1/1    26878     593627.00</t>
  </si>
  <si>
    <t>1290    4         1844/2      842   Ostatní pl      21.000           5424      113904          1/1     5424     113904.00</t>
  </si>
  <si>
    <t>1291    5           2332      842   Ostatní pl      20.000            156        3120          1/1      156       3120.00</t>
  </si>
  <si>
    <t>1292    1         1680/1       27   Ostatní pl      12.947            909       11769          1/1      909      11769.00</t>
  </si>
  <si>
    <t>1293    2           1814       27   Ostatní pl      11.650          11518      134181          1/1    11518     134181.00</t>
  </si>
  <si>
    <t>1294    3           1851       27   Ostatní pl      11.650          12745      148476          1/1    12745     148476.00</t>
  </si>
  <si>
    <t>1295    4           1880       27   Ostatní pl      11.650           2436       28379          1/1     2436      28379.00</t>
  </si>
  <si>
    <t>1296    5           1917       27   Ostatní pl      11.650           2300       26794          1/1     2300      26794.00</t>
  </si>
  <si>
    <t>1297    6           1976       27   Ostatní pl      11.650           7772       90541          1/1     7772      90541.00</t>
  </si>
  <si>
    <t>1298    1        1747/28      611   Ostatní pl      85.990             35        3010          1/1       35       3009.65</t>
  </si>
  <si>
    <t>1299    2        1747/29      611   Ostatní pl      85.994            161       13845          1/1      161      13845.00</t>
  </si>
  <si>
    <t>1300    3         1806/5      611   Ostatní pl      61.142           8702      532060          1/1     8702     532060.10</t>
  </si>
  <si>
    <t>1301    4         1811/1      611   Ostatní pl      70.250          24834     1744580          1/1    24834    1744579.87</t>
  </si>
  <si>
    <t>1302    5         1811/2      611   Ostatní pl      34.367           2701       92826          1/1     2701      92826.00</t>
  </si>
  <si>
    <t>1303    6         1822/1      611   Ostatní pl      73.892           7691      568302          1/1     7691     568302.00</t>
  </si>
  <si>
    <t>1304    7         1822/7      611   Ostatní pl      49.050            979       48020          1/1      979      48020.00</t>
  </si>
  <si>
    <t>1305    8        1822/19      611   Ostatní pl      12.067           1356       16363          1/1     1356      16362.66</t>
  </si>
  <si>
    <t>1306    9         1828/1      611   Ostatní pl      70.122          18822     1319838          1/1    18822    1319838.00</t>
  </si>
  <si>
    <t>1307   10        1828/12      611   Ostatní pl      70.240           4949      347620          1/1     4949     347620.00</t>
  </si>
  <si>
    <t>1308   11         1832/5      611   Ostatní pl      71.194          17560     1250160          1/1    17560    1250160.00</t>
  </si>
  <si>
    <t>1309   12         3050/2      611   Ostatní pl       4.998            770        3848          1/1      770       3848.18</t>
  </si>
  <si>
    <t>1310   13         3079/1      611   Ostatní pl      70.000           9762      683340          1/1     9762     683340.00</t>
  </si>
  <si>
    <t xml:space="preserve"> CELKEM VELEŠÍN :                                                   98322     6623811                 98322    6623811.46</t>
  </si>
  <si>
    <t>1311    1         1861/1       19   Ostatní pl      20.030           6512      130436          1/1     6512     130436.00</t>
  </si>
  <si>
    <t>1312    2         1861/2       19   Ostatní pl      20.030          34738      695804          1/1    34738     695804.00</t>
  </si>
  <si>
    <t>1313    3         2051/1       19   Ostatní pl      19.784           4918       97300          1/1     4918      97300.00</t>
  </si>
  <si>
    <t>1314    4         2051/2       19   Ostatní pl      19.785           3527       69780          1/1     3527      69780.00</t>
  </si>
  <si>
    <t>1315    1          672/6       27   Ostatní pl      20.000           6046      120920          1/1     6046     120920.00</t>
  </si>
  <si>
    <t>1316    2         1490/3       27   Ostatní pl      23.469           5557      130420          1/1     5557     130420.00</t>
  </si>
  <si>
    <t>1317    3         1497/2       27   Ostatní pl      20.000           1162       23240          1/1     1162      23240.00</t>
  </si>
  <si>
    <t>1318    4         1497/3       27   Ostatní pl      18.435           2568       47340          1/1     2568      47340.00</t>
  </si>
  <si>
    <t>1319    5         1498/2       27   Ostatní pl      22.315           9001      200860          1/1     9001     200860.00</t>
  </si>
  <si>
    <t>1320    6           1548       27   Ostatní pl      20.000          31686      633720          1/1    31686     633720.00</t>
  </si>
  <si>
    <t>1321    7           1613       27   Ostatní pl      17.635           2562       45180          1/1     2562      45180.00</t>
  </si>
  <si>
    <t xml:space="preserve"> CELKEM VELKÝ JINDŘICHOV :                                          58582     1201680                 58582    1201680.00</t>
  </si>
  <si>
    <t>1322    1         1338/2      127   Ostatní pl       3.000             60         180          1/1       60        180.00</t>
  </si>
  <si>
    <t>1323    2         1820/1      127   Ostatní pl      70.000           8032      562240          1/1     8032     562240.00</t>
  </si>
  <si>
    <t>1324    3         1821/1      127   Ostatní pl      70.607          17234     1216844          1/1    17234    1216843.54</t>
  </si>
  <si>
    <t>1325    4         1821/4      127   Ostatní pl      70.000           2660      186200          1/1     2660     186200.00</t>
  </si>
  <si>
    <t>1326    5           2096      127   Ostatní pl      64.128          23377     1499120          1/1    23377    1499120.00</t>
  </si>
  <si>
    <t xml:space="preserve"> CELKEM VĚTŘNÍ :                                                    51363     3464584                 51363    3464583.54</t>
  </si>
  <si>
    <t>1327    1         2277/2       57   Ostatní pl      21.000          10660      223860          1/1    10660     223860.00</t>
  </si>
  <si>
    <t>1328    2        2277/12       57   Ostatní pl       7.000            391        2737          1/1      391       2737.00</t>
  </si>
  <si>
    <t>1329    3           2310       57   Ostatní pl      21.000           5171      108591          1/1     5171     108591.00</t>
  </si>
  <si>
    <t xml:space="preserve"> CELKEM VĚŽOVATÁ PLÁNĚ :                                            16222      335188                 16222     335188.00</t>
  </si>
  <si>
    <t>1330    1            394      127   Ostatní pl      77.765            631       49070          1/1      631      49070.00</t>
  </si>
  <si>
    <t>1331    1           17/6      876   Ostatní pl    1345.000              1        1345          1/1        1       1345.00</t>
  </si>
  <si>
    <t>1332    2           18/3      876   Ostatní pl    3553.000              1        3553          1/1        1       3553.00</t>
  </si>
  <si>
    <t>1333    3           18/4      876   Ostatní pl    1345.000              1        1345          1/1        1       1345.00</t>
  </si>
  <si>
    <t>1334    4          200/3      876   Ostatní pl      74.250              2         149          1/1        2        148.50</t>
  </si>
  <si>
    <t>1335    5          200/5      876   Ostatní pl       1.890             16          30          1/1       16         30.24</t>
  </si>
  <si>
    <t>1336    6         201/13      876   Ostatní pl       1.480             68         101          1/1       68        100.64</t>
  </si>
  <si>
    <t>1337    7          202/8      876   Ostatní pl       1.480             26          38          1/1       26         38.48</t>
  </si>
  <si>
    <t>1338    8          423/2      876   Ostatní pl       1.480            267         395          1/1      267        395.16</t>
  </si>
  <si>
    <t>1339    9          426/5      876   Ostatní pl     406.214           2319      942011          1/1     2319     942011.42</t>
  </si>
  <si>
    <t>1340   10          426/6      876   Ostatní pl     406.215            306      124302          1/1      306     124301.64</t>
  </si>
  <si>
    <t>1341   11          426/7      876   Ostatní pl     406.215             51       20717          1/1       51      20716.94</t>
  </si>
  <si>
    <t>1342   12          506/7      876   Ostatní pl     405.000             39       15795          1/1       39      15795.00</t>
  </si>
  <si>
    <t>1343   13          518/3      876   Ostatní pl       1.923            248         477          1/1      248        477.00</t>
  </si>
  <si>
    <t>1344   14          530/6      876   Ostatní pl      18.900            382        7220          1/1      382       7219.80</t>
  </si>
  <si>
    <t>1345   15          719/5      876   Ostatní pl       1.480            140         207          1/1      140        207.20</t>
  </si>
  <si>
    <t>1346   16          719/6      876   Ostatní pl       1.890            120         227          1/1      120        226.80</t>
  </si>
  <si>
    <t>1347   17        st. 773      876   Zastav. pl      37.197            130        4836          1/1      130       4835.67</t>
  </si>
  <si>
    <t>1348   18        st. 774      876   Zastav. pl      76.558            787       60251          1/1      787      60251.00</t>
  </si>
  <si>
    <t>1349   19          774/3      876   Ostatní pl     459.326             89       40880          1/1       89      40880.00</t>
  </si>
  <si>
    <t>1350   20          774/4      876   Ostatní pl       1.480             12          18          1/1       12         17.76</t>
  </si>
  <si>
    <t>1351   21        st. 795      876   Zastav. pl      75.952            269       20431          1/1      269      20431.00</t>
  </si>
  <si>
    <t>1352   22        st. 796      876   Zastav. pl      63.464             28        1777          1/1       28       1777.00</t>
  </si>
  <si>
    <t>1353   23        st. 797      876   Zastav. pl      63.455             11         698          1/1       11        698.00</t>
  </si>
  <si>
    <t>1354   24        st. 811      876   Zastav. pl      55.318            173        9570          1/1      173       9570.00</t>
  </si>
  <si>
    <t>1355   25        st. 987      876   Zastav. pl      37.198            187        6956          1/1      187       6955.94</t>
  </si>
  <si>
    <t>1356   26        st. 988      876   Zastav. pl      37.195              2          74          1/1        2         74.39</t>
  </si>
  <si>
    <t>1357   27         1450/1      876   Ostatní pl       1.884          17849       33623          1/1    17849      33622.78</t>
  </si>
  <si>
    <t>1358   28         1471/5      876   Ostatní pl      70.604           4293      303101          1/1     4293     303101.00</t>
  </si>
  <si>
    <t>1359   29         1491/2      876   Ostatní pl       3.000           1744        5232          1/1     1744       5232.00</t>
  </si>
  <si>
    <t>1360   30         1491/7      876   Ostatní pl      70.603           6392      451297          1/1     6392     451297.00</t>
  </si>
  <si>
    <t>1361   31        1492/17      876   Ostatní pl      70.603           1351       95385          1/1     1351      95385.00</t>
  </si>
  <si>
    <t>1362   32        1492/18      876   Ostatní pl      70.608             74        5225          1/1       74       5225.00</t>
  </si>
  <si>
    <t>1363   33         1699/6      876   Ostatní pl       1.480            205         303          1/1      205        303.40</t>
  </si>
  <si>
    <t>1364   34         1706/1      876   Ostatní pl      70.092          28003     1962795          1/1    28003    1962795.29</t>
  </si>
  <si>
    <t>1365   35        1706/10      876   Ostatní pl      70.000           2828      197960          1/1     2828     197960.00</t>
  </si>
  <si>
    <t>1366   36         1715/1      876   Ostatní pl      70.132          18828     1320446          1/1    18828    1320446.48</t>
  </si>
  <si>
    <t>1367   37        1715/15      876   Ostatní pl       5.128             39         200          1/1       39        200.00</t>
  </si>
  <si>
    <t>1368   38        1715/24      876   Ostatní pl       1.480            578         855          1/1      578        855.44</t>
  </si>
  <si>
    <t>1369   39        1715/25      876   Ostatní pl       1.480             94         139          1/1       94        139.12</t>
  </si>
  <si>
    <t>1370   40        1715/26      876   Ostatní pl     700.000             64       44800          1/1       64      44800.00</t>
  </si>
  <si>
    <t>1371   41        1715/31      876   Ostatní pl      70.118             17        1192          1/1       17       1192.00</t>
  </si>
  <si>
    <t>1372   42         1725/1      876   Ostatní pl      38.125           5712      217770          1/1     5712     217770.00</t>
  </si>
  <si>
    <t>1373   43         1726/2      876   Ostatní pl      78.170           3051      238495          1/1     3051     238495.21</t>
  </si>
  <si>
    <t>1374   44         1738/1      876   Ostatní pl      69.663          19134     1332926          1/1    19134    1332925.67</t>
  </si>
  <si>
    <t>1375   45         1738/2      876   Ostatní pl      74.397           3598      267680          1/1     3598     267680.00</t>
  </si>
  <si>
    <t>1376   46        1738/20      876   Ostatní pl      69.663           1102       76768          1/1     1102      76768.27</t>
  </si>
  <si>
    <t>1377   47        1738/21      876   Ostatní pl      69.663          10867      757024          1/1    10867     757024.32</t>
  </si>
  <si>
    <t>1378   48         1739/7      876   Ostatní pl      70.606            180       12709          1/1      180      12709.00</t>
  </si>
  <si>
    <t>1379   49         1749/5      876   Ostatní pl       1.480           2801        4145          1/1     2801       4145.48</t>
  </si>
  <si>
    <t>1380   50         1749/8      876   Ostatní pl       1.480            226         334          1/1      226        334.48</t>
  </si>
  <si>
    <t>1381   51           2035      876   Ostatní pl       1.884             22          41          1/1       22         41.44</t>
  </si>
  <si>
    <t>1382   52           2036      876   Ostatní pl       1.890              2           4          1/1        2          3.78</t>
  </si>
  <si>
    <t xml:space="preserve"> CELKEM VYŠŠÍ BROD :                                               134729     8593855                134729    8593854.74</t>
  </si>
  <si>
    <t>1383    1          238/1        3   Ostatní pl      20.000           9937      198740          1/1     9937     198740.00</t>
  </si>
  <si>
    <t>1384    2          238/2        3   Ostatní pl      21.669           8021      173809          1/1     8021     173809.22</t>
  </si>
  <si>
    <t>1385    1          305/4      110   Ostatní pl      19.556           8691      169959          1/1     8691     169959.00</t>
  </si>
  <si>
    <t>1386    1           83/2      127   Ostatní pl      86.863             80        6949          1/1       80       6949.00</t>
  </si>
  <si>
    <t>1387    2          670/9      127   Ostatní pl       3.800             16          61          1/1       16         60.80</t>
  </si>
  <si>
    <t>1388    3         867/17      127   Ostatní pl      86.857            244       21193          1/1      244      21193.00</t>
  </si>
  <si>
    <t>1389    4          870/3      127   Ostatní pl     149.840            121       18131          1/1      121      18130.70</t>
  </si>
  <si>
    <t>1390    5          924/5      127   Ostatní pl     165.592            152       25170          1/1      152      25170.00</t>
  </si>
  <si>
    <t>1391    6         1000/6      127   Ostatní pl       3.011           7004       21089          1/1     7004      21089.25</t>
  </si>
  <si>
    <t>1392    7        1000/21      127   Ostatní pl       3.011             42         126          1/1       42        126.46</t>
  </si>
  <si>
    <t>1393    8         4282/1      127   Ostatní pl      69.185           1460      101010          1/1     1460     101010.00</t>
  </si>
  <si>
    <t>1394    9         4282/2      127   Ostatní pl      67.358            530       35700          1/1      530      35700.00</t>
  </si>
  <si>
    <t>1395   10         4318/6      127   Ostatní pl      86.857             63        5472          1/1       63       5472.00</t>
  </si>
  <si>
    <t>1396   11         4333/6      127   Ostatní pl      71.850          14566     1046560          1/1    14566    1046560.47</t>
  </si>
  <si>
    <t>1397   12           4338      127   Ostatní pl      57.065             92        5250          1/1       92       5250.00</t>
  </si>
  <si>
    <t>1398   13           4339      127   Ostatní pl      93.057           1099      102270          1/1     1099     102270.00</t>
  </si>
  <si>
    <t>1399   14           4340      127   Ostatní pl      68.832           1678      115500          1/1     1678     115500.00</t>
  </si>
  <si>
    <t>1400   15         4348/2      127   Ostatní pl       3.000            383        1149          1/1      383       1149.00</t>
  </si>
  <si>
    <t>1401   16         4348/3      127   Ostatní pl       3.000             36         108          1/1       36        108.00</t>
  </si>
  <si>
    <t>1402   17         4349/2      127   Ostatní pl       0.810             21          17          1/1       21         17.00</t>
  </si>
  <si>
    <t>1403    1           2116       71   Ostatní pl      19.813          26487      524800          1/1    26487     524800.00</t>
  </si>
  <si>
    <t>1404    1          374/4       35   Ostatní pl      16.082           1235       19861          1/1     1235      19861.34</t>
  </si>
  <si>
    <t>1405    2            434       35   Ostatní pl      16.082           1958       31489          1/1     1958      31488.66</t>
  </si>
  <si>
    <t>1406    1         2026/3       13   Ostatní pl      20.729          37182      770745          1/1    37182     770745.00</t>
  </si>
  <si>
    <t>1407    2         2026/4       13   Ostatní pl      20.982             56        1175          1/1       56       1175.00</t>
  </si>
  <si>
    <t>1408    1         1444/1       34   Ostatní pl      19.901           3624       72120          1/1     3624      72120.00</t>
  </si>
  <si>
    <t>1409    2         1444/2       34   Ostatní pl      20.000           1272       25440          1/1     1272      25440.00</t>
  </si>
  <si>
    <t>1410    3           1458       34   Ostatní pl      20.000           8499      169980          1/1     8499     169980.00</t>
  </si>
  <si>
    <t>1411    1           1908      105   Ostatní pl      19.840          21211      420820          1/1    21211     420820.00</t>
  </si>
  <si>
    <t>1412    1           39/2      127   Ostatní pl    1688.125              8       13505          1/1        8      13505.00</t>
  </si>
  <si>
    <t>1413    2           48/5      127   Ostatní pl      91.430            572       52298          1/1      572      52298.00</t>
  </si>
  <si>
    <t>1414    3          156/3      127   Ostatní pl       1.708             48          82          1/1       48         82.00</t>
  </si>
  <si>
    <t>1415    4          161/9      127   Ostatní pl       3.800            642        2440          1/1      642       2439.60</t>
  </si>
  <si>
    <t>1416    5         161/10      127   Ostatní pl       3.800            481        1828          1/1      481       1827.80</t>
  </si>
  <si>
    <t>1417    6         161/12      127   Ostatní pl     138.743             67        9296          1/1       67       9295.79</t>
  </si>
  <si>
    <t>1418    7          162/4      127   Ostatní pl     138.743            116       16094          1/1      116      16094.21</t>
  </si>
  <si>
    <t>1419    8          192/1      127   Ostatní pl      62.904           2703      170030          1/1     2703     170030.00</t>
  </si>
  <si>
    <t>1420    9          199/1      127   Ostatní pl      70.177          13832      970690          1/1    13832     970690.00</t>
  </si>
  <si>
    <t>1421   10          201/1      127   Ostatní pl      68.770           6078      417986          1/1     6078     417985.99</t>
  </si>
  <si>
    <t>1422   11            205      127   Ostatní pl     654.000              5        3270          1/1        5       3270.00</t>
  </si>
  <si>
    <t>1423    1          415/5       57   Ostatní pl       4.220              7          30          1/1        7         29.54</t>
  </si>
  <si>
    <t>1424    2         1329/5       57   Ostatní pl       6.354           5393       34266          1/1     5393      34266.25</t>
  </si>
  <si>
    <t>1425    3         1341/2       57   Ostatní pl      20.000            612       12240          1/1      612      12240.00</t>
  </si>
  <si>
    <t>1426    4        1345/14       57   Ostatní pl      53.045             11         583          1/1       11        583.49</t>
  </si>
  <si>
    <t>1427    5        1345/17       57   Ostatní pl       6.441            499        3214          1/1      499       3213.92</t>
  </si>
  <si>
    <t>1428    1          19/26      215   Orná půda        3.333             69         230          1/1       69        230.00</t>
  </si>
  <si>
    <t>1429    2          19/28      215   Trvalý tra       3.500              2           7          1/1        2          7.00</t>
  </si>
  <si>
    <t>1430    3          19/30      215   Trvalý tra       3.286              7          23          1/1        7         23.00</t>
  </si>
  <si>
    <t>1431    4           20/4      215   Ostatní pl      98.595             37        3648          1/1       37       3648.00</t>
  </si>
  <si>
    <t>1432    5           22/4      215   Trvalý tra     194.857             14        2728          1/1       14       2728.00</t>
  </si>
  <si>
    <t>1433    6          23/13      215   Ostatní pl      10.000             22         220          1/1       22        220.00</t>
  </si>
  <si>
    <t>1434    7           26/2      215   Trvalý tra       4.610             41         189          1/1       41        189.00</t>
  </si>
  <si>
    <t>1435    8           26/4      215   Ostatní pl      10.000             36         360          1/1       36        360.00</t>
  </si>
  <si>
    <t>1436    9          107/1      215   Zahrada          3.340            150         501          1/1      150        501.00</t>
  </si>
  <si>
    <t>1437   10          162/5      215   Ostatní pl      46.985            136        6390          1/1      136       6390.00</t>
  </si>
  <si>
    <t>1438   11          164/4      215   Ostatní pl      20.000           1692       33840          1/1     1692      33840.00</t>
  </si>
  <si>
    <t>1439   12          193/8      215   Lesní poze       3.800           3923       14907          1/1     3923      14907.00</t>
  </si>
  <si>
    <t>1440   13          257/4      215   Ostatní pl       7.000             30         210          1/1       30        210.00</t>
  </si>
  <si>
    <t>1441   14            258      215   Ostatní pl      20.000            578       11560          1/1      578      11560.00</t>
  </si>
  <si>
    <t>1442   15            259      215   Ostatní pl      19.864           2931       58220          1/1     2931      58220.00</t>
  </si>
  <si>
    <t>1443   16          261/1      215   Ostatní pl      20.000           1180       23600          1/1     1180      23600.00</t>
  </si>
  <si>
    <t>1444   17          261/4      215   Ostatní pl      20.190          18275      368980          1/1    18275     368979.82</t>
  </si>
  <si>
    <t>1445   18          263/1      215   Ostatní pl      29.572           1730       51160          1/1     1730      51160.00</t>
  </si>
  <si>
    <t>1446   19          263/2      215   Ostatní pl      20.006           3244       64900          1/1     3244      64900.00</t>
  </si>
  <si>
    <t>1447   20          263/3      215   Ostatní pl      41.453            654       27110          1/1      654      27110.00</t>
  </si>
  <si>
    <t>1448   21          263/5      215   Ostatní pl     235.318             44       10354          1/1       44      10354.00</t>
  </si>
  <si>
    <t>1449   22          270/1      215   Ostatní pl      59.172            610       36095          1/1      610      36095.00</t>
  </si>
  <si>
    <t>1450   23          270/2      215   Ostatní pl      59.171            718       42485          1/1      718      42485.00</t>
  </si>
  <si>
    <t>1451   24          270/3      215   Ostatní pl      21.000           5091      106911          1/1     5091     106911.00</t>
  </si>
  <si>
    <t>1452   25          270/6      215   Ostatní pl       7.000            151        1057          1/1      151       1057.00</t>
  </si>
  <si>
    <t>1453    1          760/2      389   Ostatní pl      12.275             69         847          1/1       69        847.00</t>
  </si>
  <si>
    <t>1454    2         2174/1      389   Ostatní pl      20.259          68411     1385933          1/1    68411    1385933.00</t>
  </si>
  <si>
    <t>1455    3         2174/7      389   Ostatní pl      25.186           4387      110489          1/1     4387     110489.00</t>
  </si>
  <si>
    <t>1456    4        2189/50      389   Ostatní pl      29.264          27236      797021          1/1    27236     797021.00</t>
  </si>
  <si>
    <t>1457    5        2189/58      389   Ostatní pl      57.915           2485      143919          1/1     2485     143919.00</t>
  </si>
  <si>
    <t>1458    6        2189/61      389   Ostatní pl     149.935            310       46480          1/1      310      46480.00</t>
  </si>
  <si>
    <t>1459    7        2189/67      389   Ostatní pl      23.713           4502      106755          1/1     4502     106755.00</t>
  </si>
  <si>
    <t>1460    8         2215/1      389   Ostatní pl      53.030           4189      222143          1/1     4189     222143.05</t>
  </si>
  <si>
    <t>1461    9         2215/3      389   Ostatní pl      19.699            133        2620          1/1      133       2620.00</t>
  </si>
  <si>
    <t>1462   10        2215/12      389   Ostatní pl      36.980           2653       98108          1/1     2653      98108.36</t>
  </si>
  <si>
    <t>1463   11        2215/17      389   Ostatní pl      40.000            282       11280          1/1      282      11280.00</t>
  </si>
  <si>
    <t>1464   12        2215/18      389   Ostatní pl      21.000            161        3381          1/1      161       3381.00</t>
  </si>
  <si>
    <t>1465   13        2215/20      389   Ostatní pl      21.000           2479       52059          1/1     2479      52059.00</t>
  </si>
  <si>
    <t>1466   14        2215/21      389   Ostatní pl      40.310           8680      349893          1/1     8680     349893.00</t>
  </si>
  <si>
    <t>1467    1         193/21       57   Ostatní pl     152.965            173       26463          1/1      173      26463.00</t>
  </si>
  <si>
    <t>1468    2         365/11       57   Ostatní pl     168.523            936      157738          1/1      936     157737.60</t>
  </si>
  <si>
    <t>1469    3          388/2       57   Ostatní pl     169.178            496       83912          1/1      496      83912.33</t>
  </si>
  <si>
    <t>1470    4          388/3       57   Ostatní pl     169.178             28        4737          1/1       28       4736.99</t>
  </si>
  <si>
    <t>1471    5         709/15       57   Ostatní pl     152.989           3425      523987          1/1     3425     523986.78</t>
  </si>
  <si>
    <t>1472    6         709/16       57   Ostatní pl     152.989            124       18971          1/1      124      18970.61</t>
  </si>
  <si>
    <t>1473    7         709/18       57   Ostatní pl     152.989          15566     2381424          1/1    15566    2381424.31</t>
  </si>
  <si>
    <t>1474    8         709/19       57   Ostatní pl     152.989            150       22948          1/1      150      22948.33</t>
  </si>
  <si>
    <t>1475    9         709/20       57   Ostatní pl     152.989            554       84756          1/1      554      84755.82</t>
  </si>
  <si>
    <t>1476   10         709/21       57   Ostatní pl     152.989            744      113824          1/1      744     113823.70</t>
  </si>
  <si>
    <t>1477   11         759/10       57   Ostatní pl      70.000           2836      198520          1/1     2836     198520.00</t>
  </si>
  <si>
    <t>1478   12         759/11       57   Ostatní pl      68.332           4203      287198          1/1     4203     287198.34</t>
  </si>
  <si>
    <t>1479   13        759/347       57   Ostatní pl      68.332           1755      119922          1/1     1755     119922.22</t>
  </si>
  <si>
    <t>1480   14        759/349       57   Ostatní pl      68.332           2495      170488          1/1     2495     170487.72</t>
  </si>
  <si>
    <t>1481   15        759/352       57   Ostatní pl     133.638            547       73100          1/1      547      73100.00</t>
  </si>
  <si>
    <t>1482   16          936/1       57   Ostatní pl      65.633           3201      210091          1/1     3201     210090.70</t>
  </si>
  <si>
    <t>1483   17          936/2       57   Ostatní pl      65.633           4060      266469          1/1     4060     266469.30</t>
  </si>
  <si>
    <t>1484   18          940/1       57   Ostatní pl      66.482          13988      929950          1/1    13988     929950.00</t>
  </si>
  <si>
    <t>1485   19          940/4       57   Ostatní pl      70.000            433       30310          1/1      433      30310.00</t>
  </si>
  <si>
    <t>1486   20          940/5       57   Ostatní pl       3.000           9744       29232          1/1     9744      29232.00</t>
  </si>
  <si>
    <t>1487   21          940/6       57   Ostatní pl       3.000            370        1110          1/1      370       1110.00</t>
  </si>
  <si>
    <t>1488   22         1629/4       57   Ostatní pl     152.990              4         612          1/1        4        611.96</t>
  </si>
  <si>
    <t>1489   23         1629/6       57   Ostatní pl     152.989           2206      337493          1/1     2206     337493.38</t>
  </si>
  <si>
    <t>1490   24         1629/7       57   Ostatní pl     152.989           1839      281346          1/1     1839     281346.48</t>
  </si>
  <si>
    <t>1491   25         1629/8       57   Ostatní pl     152.989           3185      487269          1/1     3185     487269.46</t>
  </si>
  <si>
    <t>1492   26         1629/9       57   Ostatní pl     200.964             83       16680          1/1       83      16680.00</t>
  </si>
  <si>
    <t>1493   27        1629/10       57   Orná půda      414.897            182       75511          1/1      182      75511.17</t>
  </si>
  <si>
    <t>1494   28        1629/11       57   Orná půda      414.897             73       30287          1/1       73      30287.45</t>
  </si>
  <si>
    <t>1495   29        1629/12       57   Lesní poze     414.897             32       13277          1/1       32      13276.69</t>
  </si>
  <si>
    <t>1496   30         1630/1       57   Ostatní pl      67.483           7883      531969          1/1     7883     531968.67</t>
  </si>
  <si>
    <t>1497   31         1630/2       57   Ostatní pl      67.483           1834      123764          1/1     1834     123763.86</t>
  </si>
  <si>
    <t>1498   32         1630/3       57   Ostatní pl      67.483           1769      119377          1/1     1769     119377.47</t>
  </si>
  <si>
    <t>1499   33         1631/4       57   Ostatní pl     152.989           7513     1149405          1/1     7513    1149405.17</t>
  </si>
  <si>
    <t>1500   34         1632/3       57   Ostatní pl       2.030            100         203          1/1      100        203.00</t>
  </si>
  <si>
    <t>1501   35         1632/4       57   Orná půda      414.897              3        1245          1/1        3       1244.69</t>
  </si>
  <si>
    <t>1502   36        1648/14       57   Trvalý tra    1889.722            277      523453          1/1      277     523453.00</t>
  </si>
  <si>
    <t>1503   37        1650/28       57   Ostatní pl    2342.957             23       53888          1/1       23      53888.00</t>
  </si>
  <si>
    <t>1504   38        1650/30       57   Trvalý tra    1095.000           1602     1754190          1/1     1602    1754190.00</t>
  </si>
  <si>
    <t>1505   39        1651/10       57   Trvalý tra    1885.322            709     1336693          1/1      709    1336693.00</t>
  </si>
  <si>
    <t>1506   40        1660/16       57   Trvalý tra     408.000           1831      747048          1/1     1831     747048.00</t>
  </si>
  <si>
    <t>1507   41        1660/17       57   Trvalý tra     948.490            673      638334          1/1      673     638333.54</t>
  </si>
  <si>
    <t>1508   42        1660/18       57   Trvalý tra     948.490           1163     1103093          1/1     1163    1103093.46</t>
  </si>
  <si>
    <t>1509   43        1660/19       57   Trvalý tra    1882.507             69      129893          1/1       69     129893.00</t>
  </si>
  <si>
    <t>1510   44         1665/9       57   Trvalý tra     408.300           6670     2723360          1/1     6670    2723360.00</t>
  </si>
  <si>
    <t>1511   45         1677/4       57   Trvalý tra     254.984            167       42582          1/1      167      42582.33</t>
  </si>
  <si>
    <t>1512   46         1677/7       57   Trvalý tra     254.984             83       21164          1/1       83      21163.67</t>
  </si>
  <si>
    <t>1513   47         1677/8       57   Trvalý tra    1884.583            960     1809200          1/1      960    1809200.00</t>
  </si>
  <si>
    <t>1514   48         1678/8       57   Trvalý tra     204.900             49       10040          1/1       49      10040.11</t>
  </si>
  <si>
    <t>1515   49        1678/12       57   Trvalý tra    1836.655            240      440797          1/1      240     440797.14</t>
  </si>
  <si>
    <t>1516   50           1680       57   Ostatní pl      67.365          10812      728350          1/1    10812     728350.00</t>
  </si>
  <si>
    <t>1517   51         1684/5       57   Trvalý tra     421.335              2         843          1/1        2        842.67</t>
  </si>
  <si>
    <t>1518   52        1691/10       57   Trvalý tra    1836.653              3        5510          1/1        3       5509.96</t>
  </si>
  <si>
    <t>1519   53        1691/11       57   Trvalý tra     421.333            148       62357          1/1      148      62357.33</t>
  </si>
  <si>
    <t>1520   54           1790       57   Ostatní pl      62.490           1221       76300          1/1     1221      76300.00</t>
  </si>
  <si>
    <t>1521   55         1795/2       57   Trvalý tra     461.000             30       13830          1/1       30      13830.00</t>
  </si>
  <si>
    <t>1522   56           1814       57   Ostatní pl      51.778           5889      304920          1/1     5889     304920.00</t>
  </si>
  <si>
    <t>1523   57         2393/2       57   Trvalý tra     204.900             86       17621          1/1       86      17621.42</t>
  </si>
  <si>
    <t>1524   58         2393/4       57   Trvalý tra    1836.656              8       14693          1/1        8      14693.25</t>
  </si>
  <si>
    <t>1525   59         2395/2       57   Trvalý tra    1836.650              1        1837          1/1        1       1836.65</t>
  </si>
  <si>
    <t>1526   60         2467/2       57   Trvalý tra     204.865            847      173520          1/1      847     173520.47</t>
  </si>
  <si>
    <t xml:space="preserve"> CELKEM ZVONKOVÁ :                                                 126097    21637106                126097   21637106.20</t>
  </si>
  <si>
    <t>1527    1         1759/4       35   Ostatní pl       0.699            379         265          1/1      379        265.00</t>
  </si>
  <si>
    <t>1528    2           2247       35   Ostatní pl      21.000          18468      387828          1/1    18468     387828.00</t>
  </si>
  <si>
    <t>1529    3         2248/1       35   Ostatní pl      20.055          24731      495980          1/1    24731     495980.00</t>
  </si>
  <si>
    <t>1530    4         2249/1       35   Ostatní pl       3.690           3616       13343          1/1     3616      13343.04</t>
  </si>
  <si>
    <t>1531    5         2332/5       35   Ostatní pl       3.690            626        2310          1/1      626       2309.94</t>
  </si>
  <si>
    <t>1532    1         1289/2      368   Ostatní pl      54.227          11536      625567          1/1    11536     625567.00</t>
  </si>
  <si>
    <t>Orná p.            10329         2902631             10329       2902631.42</t>
  </si>
  <si>
    <t>Zahrada              207            1624               207          1624.30</t>
  </si>
  <si>
    <t>Travní por         53786        26444056             53786      26444055.64</t>
  </si>
  <si>
    <t>Lesní p.            8680          444450              8680        444449.73</t>
  </si>
  <si>
    <t>Vodní pl            1418          153095              1418        153095.09</t>
  </si>
  <si>
    <t>Ost. pl.         6822052       305245579           6822052     305245578.88</t>
  </si>
  <si>
    <t>CELKEM   1532    6909229       337605794           6909229     337605794.06</t>
  </si>
  <si>
    <t xml:space="preserve">         REKAPITULACE DLE CHARAKTERU POZEMKU (AU)</t>
  </si>
  <si>
    <t>ANALYTICKÝ ŮČET                              VÝMĚRA PODÍLU m2   CENA PODÍLU Kč</t>
  </si>
  <si>
    <t>0200  LESNÍ POZEMKY                                   8680        444449.73</t>
  </si>
  <si>
    <t xml:space="preserve">      0200                                            8680        444449.73</t>
  </si>
  <si>
    <t xml:space="preserve">      </t>
  </si>
  <si>
    <t>0300  ORNÁ, ZAHRADY,TTP,                             65941      29515406.97</t>
  </si>
  <si>
    <t xml:space="preserve">      0300                                           65941      29515406.97</t>
  </si>
  <si>
    <t>0400  ZASTAVĚNÁ PLOCHA                               12757       2414359.00</t>
  </si>
  <si>
    <t xml:space="preserve">      0400                                           12757       2414359,00</t>
  </si>
  <si>
    <t>0500  OSTATNÍ POZEMKY                              6821851     305231578.36</t>
  </si>
  <si>
    <t xml:space="preserve">      0500                                         6821851     305231578,36</t>
  </si>
  <si>
    <t>CELKEM   1532                                      6909229     337605794.06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</si>
</sst>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164" formatCode="0.E+00"/>
    <numFmt numFmtId="165" formatCode="00000"/>
    <numFmt numFmtId="166" formatCode="mm\/yyyy"/>
    <numFmt numFmtId="167" formatCode="dd\.mm\.yyyy"/>
    <numFmt numFmtId="168" formatCode="&quot;dd&quot;.&quot;MM&quot;.&quot;yyyy&quot;"/>
  </numFmts>
  <fonts count="25" x14ac:knownFonts="1">
    <font>
      <sz val="10"/>
      <name val="Arial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6"/>
      <name val="Courier New"/>
      <family val="3"/>
      <charset val="238"/>
    </font>
    <font>
      <b/>
      <sz val="9"/>
      <name val="Courier New"/>
      <family val="3"/>
      <charset val="238"/>
    </font>
    <font>
      <b/>
      <sz val="6"/>
      <name val="Courier New"/>
      <family val="3"/>
      <charset val="238"/>
    </font>
    <font>
      <b/>
      <sz val="14"/>
      <name val="Courier New"/>
      <family val="3"/>
      <charset val="238"/>
    </font>
    <font>
      <sz val="9"/>
      <name val="Courier New"/>
      <family val="3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8"/>
      <color theme="1"/>
      <name val="Calibri"/>
      <family val="2"/>
      <scheme val="minor"/>
    </font>
    <font>
      <sz val="8"/>
      <color rgb="FF000000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55">
    <xf numFmtId="0" fontId="0" fillId="0" borderId="0" xfId="0"/>
    <xf numFmtId="0" fontId="5" fillId="0" borderId="0" xfId="0" applyFont="1"/>
    <xf numFmtId="49" fontId="2" fillId="0" borderId="0" xfId="0" applyNumberFormat="1" applyFont="1" applyAlignment="1">
      <alignment horizontal="right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65" fontId="15" fillId="0" borderId="0" xfId="1" applyNumberFormat="1" applyFont="1" applyAlignment="1">
      <alignment horizontal="center" vertical="center"/>
    </xf>
    <xf numFmtId="0" fontId="16" fillId="0" borderId="0" xfId="1" applyFont="1"/>
    <xf numFmtId="0" fontId="13" fillId="0" borderId="0" xfId="1"/>
    <xf numFmtId="0" fontId="16" fillId="0" borderId="0" xfId="1" applyFont="1" applyAlignment="1">
      <alignment vertical="center"/>
    </xf>
    <xf numFmtId="165" fontId="16" fillId="0" borderId="0" xfId="1" applyNumberFormat="1" applyFont="1" applyAlignment="1">
      <alignment horizontal="center" vertical="center"/>
    </xf>
    <xf numFmtId="0" fontId="17" fillId="2" borderId="2" xfId="1" applyFont="1" applyFill="1" applyBorder="1" applyAlignment="1">
      <alignment horizontal="left" vertical="top" wrapText="1"/>
    </xf>
    <xf numFmtId="4" fontId="17" fillId="0" borderId="4" xfId="1" applyNumberFormat="1" applyFont="1" applyBorder="1" applyAlignment="1">
      <alignment horizontal="right" vertical="center"/>
    </xf>
    <xf numFmtId="4" fontId="17" fillId="0" borderId="8" xfId="1" applyNumberFormat="1" applyFont="1" applyBorder="1" applyAlignment="1">
      <alignment horizontal="right" vertical="center"/>
    </xf>
    <xf numFmtId="4" fontId="17" fillId="0" borderId="9" xfId="1" applyNumberFormat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12" xfId="0" applyFont="1" applyBorder="1" applyAlignment="1">
      <alignment horizontal="center"/>
    </xf>
    <xf numFmtId="0" fontId="5" fillId="0" borderId="13" xfId="0" applyFont="1" applyBorder="1"/>
    <xf numFmtId="49" fontId="5" fillId="0" borderId="0" xfId="0" applyNumberFormat="1" applyFont="1" applyAlignment="1">
      <alignment horizontal="right"/>
    </xf>
    <xf numFmtId="44" fontId="5" fillId="0" borderId="13" xfId="0" applyNumberFormat="1" applyFont="1" applyBorder="1"/>
    <xf numFmtId="4" fontId="5" fillId="0" borderId="13" xfId="0" applyNumberFormat="1" applyFont="1" applyBorder="1" applyAlignment="1">
      <alignment horizontal="center"/>
    </xf>
    <xf numFmtId="165" fontId="18" fillId="0" borderId="0" xfId="1" applyNumberFormat="1" applyFont="1" applyAlignment="1">
      <alignment horizontal="center" vertical="center"/>
    </xf>
    <xf numFmtId="0" fontId="18" fillId="0" borderId="0" xfId="1" applyFont="1"/>
    <xf numFmtId="0" fontId="19" fillId="0" borderId="0" xfId="1" applyFont="1"/>
    <xf numFmtId="0" fontId="18" fillId="2" borderId="14" xfId="1" applyFont="1" applyFill="1" applyBorder="1"/>
    <xf numFmtId="165" fontId="20" fillId="3" borderId="15" xfId="1" applyNumberFormat="1" applyFont="1" applyFill="1" applyBorder="1" applyAlignment="1">
      <alignment horizontal="center" vertical="center" shrinkToFit="1" readingOrder="1"/>
    </xf>
    <xf numFmtId="166" fontId="20" fillId="3" borderId="15" xfId="1" applyNumberFormat="1" applyFont="1" applyFill="1" applyBorder="1" applyAlignment="1">
      <alignment horizontal="center" vertical="center" shrinkToFit="1" readingOrder="1"/>
    </xf>
    <xf numFmtId="167" fontId="20" fillId="3" borderId="15" xfId="1" applyNumberFormat="1" applyFont="1" applyFill="1" applyBorder="1" applyAlignment="1">
      <alignment horizontal="center" vertical="center" shrinkToFit="1" readingOrder="1"/>
    </xf>
    <xf numFmtId="168" fontId="20" fillId="3" borderId="15" xfId="1" applyNumberFormat="1" applyFont="1" applyFill="1" applyBorder="1" applyAlignment="1">
      <alignment horizontal="center" vertical="center" shrinkToFit="1" readingOrder="1"/>
    </xf>
    <xf numFmtId="0" fontId="20" fillId="3" borderId="15" xfId="1" applyFont="1" applyFill="1" applyBorder="1" applyAlignment="1">
      <alignment horizontal="center" vertical="center" shrinkToFit="1" readingOrder="1"/>
    </xf>
    <xf numFmtId="0" fontId="17" fillId="0" borderId="15" xfId="1" applyFont="1" applyBorder="1" applyAlignment="1">
      <alignment vertical="center"/>
    </xf>
    <xf numFmtId="0" fontId="6" fillId="0" borderId="15" xfId="1" applyFont="1" applyBorder="1" applyAlignment="1">
      <alignment horizontal="center" vertical="center"/>
    </xf>
    <xf numFmtId="4" fontId="17" fillId="0" borderId="5" xfId="1" applyNumberFormat="1" applyFont="1" applyBorder="1" applyAlignment="1">
      <alignment horizontal="right" vertical="center"/>
    </xf>
    <xf numFmtId="0" fontId="17" fillId="2" borderId="16" xfId="1" applyFont="1" applyFill="1" applyBorder="1"/>
    <xf numFmtId="0" fontId="17" fillId="0" borderId="17" xfId="1" applyFont="1" applyBorder="1" applyAlignment="1">
      <alignment vertical="center"/>
    </xf>
    <xf numFmtId="165" fontId="20" fillId="3" borderId="17" xfId="1" applyNumberFormat="1" applyFont="1" applyFill="1" applyBorder="1" applyAlignment="1">
      <alignment horizontal="center" vertical="center" shrinkToFit="1" readingOrder="1"/>
    </xf>
    <xf numFmtId="0" fontId="6" fillId="0" borderId="17" xfId="1" applyFont="1" applyBorder="1" applyAlignment="1">
      <alignment horizontal="center" vertical="center"/>
    </xf>
    <xf numFmtId="166" fontId="20" fillId="3" borderId="17" xfId="1" applyNumberFormat="1" applyFont="1" applyFill="1" applyBorder="1" applyAlignment="1">
      <alignment horizontal="center" vertical="center" shrinkToFit="1" readingOrder="1"/>
    </xf>
    <xf numFmtId="167" fontId="20" fillId="3" borderId="17" xfId="1" applyNumberFormat="1" applyFont="1" applyFill="1" applyBorder="1" applyAlignment="1">
      <alignment horizontal="center" vertical="center" shrinkToFit="1" readingOrder="1"/>
    </xf>
    <xf numFmtId="168" fontId="20" fillId="3" borderId="17" xfId="1" applyNumberFormat="1" applyFont="1" applyFill="1" applyBorder="1" applyAlignment="1">
      <alignment horizontal="center" vertical="center" shrinkToFit="1" readingOrder="1"/>
    </xf>
    <xf numFmtId="0" fontId="20" fillId="3" borderId="17" xfId="1" applyFont="1" applyFill="1" applyBorder="1" applyAlignment="1">
      <alignment horizontal="center" vertical="center" shrinkToFit="1" readingOrder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6" fillId="0" borderId="4" xfId="0" applyFont="1" applyBorder="1" applyAlignment="1">
      <alignment horizontal="center" wrapText="1"/>
    </xf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/>
    <xf numFmtId="0" fontId="3" fillId="0" borderId="13" xfId="0" applyFont="1" applyBorder="1" applyAlignment="1">
      <alignment horizontal="center" wrapText="1"/>
    </xf>
    <xf numFmtId="4" fontId="5" fillId="0" borderId="24" xfId="0" applyNumberFormat="1" applyFont="1" applyBorder="1" applyAlignment="1">
      <alignment horizontal="center"/>
    </xf>
    <xf numFmtId="0" fontId="2" fillId="0" borderId="1" xfId="0" applyFont="1" applyBorder="1"/>
    <xf numFmtId="0" fontId="5" fillId="0" borderId="18" xfId="0" applyFont="1" applyBorder="1"/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0" xfId="0" applyFont="1" applyBorder="1" applyAlignment="1">
      <alignment horizontal="center"/>
    </xf>
    <xf numFmtId="4" fontId="2" fillId="0" borderId="27" xfId="0" applyNumberFormat="1" applyFont="1" applyBorder="1"/>
    <xf numFmtId="4" fontId="2" fillId="0" borderId="26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4" fontId="2" fillId="0" borderId="5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wrapText="1"/>
    </xf>
    <xf numFmtId="4" fontId="2" fillId="0" borderId="25" xfId="0" applyNumberFormat="1" applyFont="1" applyBorder="1" applyAlignment="1">
      <alignment horizontal="center"/>
    </xf>
    <xf numFmtId="0" fontId="6" fillId="0" borderId="17" xfId="0" applyFont="1" applyBorder="1"/>
    <xf numFmtId="0" fontId="6" fillId="0" borderId="29" xfId="0" applyFont="1" applyBorder="1"/>
    <xf numFmtId="44" fontId="6" fillId="0" borderId="24" xfId="0" applyNumberFormat="1" applyFont="1" applyBorder="1" applyAlignment="1">
      <alignment horizontal="right"/>
    </xf>
    <xf numFmtId="4" fontId="6" fillId="0" borderId="29" xfId="0" applyNumberFormat="1" applyFont="1" applyBorder="1" applyAlignment="1">
      <alignment horizontal="center"/>
    </xf>
    <xf numFmtId="4" fontId="2" fillId="0" borderId="3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4" fontId="5" fillId="0" borderId="25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/>
    <xf numFmtId="44" fontId="2" fillId="0" borderId="8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0" fontId="5" fillId="0" borderId="17" xfId="0" applyFont="1" applyBorder="1"/>
    <xf numFmtId="0" fontId="5" fillId="0" borderId="16" xfId="0" applyFont="1" applyBorder="1"/>
    <xf numFmtId="44" fontId="5" fillId="0" borderId="24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0" fontId="16" fillId="0" borderId="3" xfId="0" applyFont="1" applyBorder="1"/>
    <xf numFmtId="0" fontId="21" fillId="0" borderId="27" xfId="0" applyFont="1" applyBorder="1" applyAlignment="1">
      <alignment vertical="center"/>
    </xf>
    <xf numFmtId="165" fontId="22" fillId="3" borderId="4" xfId="0" applyNumberFormat="1" applyFont="1" applyFill="1" applyBorder="1" applyAlignment="1">
      <alignment horizontal="center" vertical="center" shrinkToFit="1" readingOrder="1"/>
    </xf>
    <xf numFmtId="0" fontId="23" fillId="0" borderId="27" xfId="0" applyFont="1" applyBorder="1" applyAlignment="1">
      <alignment horizontal="center" vertical="center"/>
    </xf>
    <xf numFmtId="166" fontId="22" fillId="3" borderId="4" xfId="0" applyNumberFormat="1" applyFont="1" applyFill="1" applyBorder="1" applyAlignment="1">
      <alignment horizontal="center" vertical="center" shrinkToFit="1" readingOrder="1"/>
    </xf>
    <xf numFmtId="167" fontId="22" fillId="3" borderId="4" xfId="0" applyNumberFormat="1" applyFont="1" applyFill="1" applyBorder="1" applyAlignment="1">
      <alignment horizontal="center" vertical="center" shrinkToFit="1" readingOrder="1"/>
    </xf>
    <xf numFmtId="168" fontId="22" fillId="3" borderId="4" xfId="0" applyNumberFormat="1" applyFont="1" applyFill="1" applyBorder="1" applyAlignment="1">
      <alignment horizontal="center" vertical="center" shrinkToFit="1" readingOrder="1"/>
    </xf>
    <xf numFmtId="0" fontId="22" fillId="3" borderId="4" xfId="0" applyFont="1" applyFill="1" applyBorder="1" applyAlignment="1">
      <alignment horizontal="center" vertical="center" shrinkToFit="1" readingOrder="1"/>
    </xf>
    <xf numFmtId="4" fontId="21" fillId="0" borderId="27" xfId="0" applyNumberFormat="1" applyFont="1" applyBorder="1" applyAlignment="1">
      <alignment horizontal="right" vertical="center"/>
    </xf>
    <xf numFmtId="4" fontId="16" fillId="0" borderId="5" xfId="0" applyNumberFormat="1" applyFont="1" applyBorder="1" applyAlignment="1">
      <alignment horizontal="right" vertical="center"/>
    </xf>
    <xf numFmtId="165" fontId="22" fillId="3" borderId="2" xfId="0" applyNumberFormat="1" applyFont="1" applyFill="1" applyBorder="1" applyAlignment="1">
      <alignment horizontal="center" vertical="center" shrinkToFit="1" readingOrder="1"/>
    </xf>
    <xf numFmtId="166" fontId="22" fillId="3" borderId="2" xfId="0" applyNumberFormat="1" applyFont="1" applyFill="1" applyBorder="1" applyAlignment="1">
      <alignment horizontal="center" vertical="center" shrinkToFit="1" readingOrder="1"/>
    </xf>
    <xf numFmtId="167" fontId="22" fillId="3" borderId="2" xfId="0" applyNumberFormat="1" applyFont="1" applyFill="1" applyBorder="1" applyAlignment="1">
      <alignment horizontal="center" vertical="center" shrinkToFit="1" readingOrder="1"/>
    </xf>
    <xf numFmtId="168" fontId="22" fillId="3" borderId="2" xfId="0" applyNumberFormat="1" applyFont="1" applyFill="1" applyBorder="1" applyAlignment="1">
      <alignment horizontal="center" vertical="center" shrinkToFit="1" readingOrder="1"/>
    </xf>
    <xf numFmtId="0" fontId="22" fillId="3" borderId="2" xfId="0" applyFont="1" applyFill="1" applyBorder="1" applyAlignment="1">
      <alignment horizontal="center" vertical="center" shrinkToFit="1" readingOrder="1"/>
    </xf>
    <xf numFmtId="0" fontId="21" fillId="0" borderId="27" xfId="0" applyFont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9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9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2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/>
    <xf numFmtId="49" fontId="20" fillId="2" borderId="21" xfId="1" applyNumberFormat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wrapText="1"/>
    </xf>
    <xf numFmtId="0" fontId="17" fillId="0" borderId="20" xfId="1" applyFont="1" applyBorder="1" applyAlignment="1">
      <alignment wrapText="1"/>
    </xf>
    <xf numFmtId="0" fontId="17" fillId="0" borderId="6" xfId="1" applyFont="1" applyBorder="1" applyAlignment="1">
      <alignment wrapText="1"/>
    </xf>
    <xf numFmtId="0" fontId="17" fillId="2" borderId="19" xfId="1" applyFont="1" applyFill="1" applyBorder="1"/>
    <xf numFmtId="0" fontId="17" fillId="2" borderId="2" xfId="1" applyFont="1" applyFill="1" applyBorder="1"/>
    <xf numFmtId="0" fontId="17" fillId="2" borderId="19" xfId="1" applyFont="1" applyFill="1" applyBorder="1" applyAlignment="1">
      <alignment wrapText="1"/>
    </xf>
    <xf numFmtId="0" fontId="17" fillId="2" borderId="2" xfId="1" applyFont="1" applyFill="1" applyBorder="1" applyAlignment="1">
      <alignment wrapText="1"/>
    </xf>
    <xf numFmtId="0" fontId="17" fillId="2" borderId="22" xfId="1" applyFont="1" applyFill="1" applyBorder="1" applyAlignment="1">
      <alignment horizontal="left" vertical="center" wrapText="1"/>
    </xf>
    <xf numFmtId="0" fontId="17" fillId="2" borderId="11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vertical="center" wrapText="1"/>
    </xf>
    <xf numFmtId="0" fontId="17" fillId="2" borderId="11" xfId="1" applyFont="1" applyFill="1" applyBorder="1" applyAlignment="1">
      <alignment vertical="center" wrapText="1"/>
    </xf>
    <xf numFmtId="49" fontId="20" fillId="2" borderId="19" xfId="1" applyNumberFormat="1" applyFont="1" applyFill="1" applyBorder="1" applyAlignment="1">
      <alignment horizontal="center" vertical="center" wrapText="1"/>
    </xf>
    <xf numFmtId="49" fontId="20" fillId="2" borderId="22" xfId="1" applyNumberFormat="1" applyFont="1" applyFill="1" applyBorder="1" applyAlignment="1">
      <alignment horizontal="center" vertical="center" wrapText="1"/>
    </xf>
    <xf numFmtId="0" fontId="17" fillId="2" borderId="23" xfId="1" applyFont="1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/>
    <xf numFmtId="0" fontId="6" fillId="0" borderId="17" xfId="0" applyFont="1" applyBorder="1"/>
    <xf numFmtId="0" fontId="3" fillId="0" borderId="2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wrapText="1"/>
    </xf>
    <xf numFmtId="0" fontId="3" fillId="0" borderId="13" xfId="0" applyFont="1" applyBorder="1" applyAlignment="1">
      <alignment wrapText="1"/>
    </xf>
    <xf numFmtId="4" fontId="2" fillId="0" borderId="27" xfId="0" applyNumberFormat="1" applyFont="1" applyBorder="1" applyAlignment="1">
      <alignment horizontal="right" vertical="center"/>
    </xf>
    <xf numFmtId="4" fontId="2" fillId="0" borderId="32" xfId="0" applyNumberFormat="1" applyFont="1" applyBorder="1" applyAlignment="1">
      <alignment horizontal="right" vertical="center"/>
    </xf>
    <xf numFmtId="4" fontId="2" fillId="0" borderId="33" xfId="0" applyNumberFormat="1" applyFont="1" applyBorder="1" applyAlignment="1">
      <alignment horizontal="right" vertical="center"/>
    </xf>
    <xf numFmtId="4" fontId="2" fillId="0" borderId="34" xfId="0" applyNumberFormat="1" applyFont="1" applyBorder="1" applyAlignment="1">
      <alignment horizontal="right" vertical="center"/>
    </xf>
    <xf numFmtId="4" fontId="2" fillId="0" borderId="30" xfId="0" applyNumberFormat="1" applyFont="1" applyBorder="1" applyAlignment="1">
      <alignment horizontal="right" vertical="center"/>
    </xf>
    <xf numFmtId="4" fontId="24" fillId="0" borderId="27" xfId="0" applyNumberFormat="1" applyFont="1" applyBorder="1" applyAlignment="1">
      <alignment horizontal="right" vertical="center"/>
    </xf>
    <xf numFmtId="4" fontId="24" fillId="0" borderId="5" xfId="0" applyNumberFormat="1" applyFont="1" applyBorder="1" applyAlignment="1">
      <alignment horizontal="right" vertical="center"/>
    </xf>
    <xf numFmtId="4" fontId="24" fillId="0" borderId="7" xfId="0" applyNumberFormat="1" applyFont="1" applyBorder="1" applyAlignment="1">
      <alignment horizontal="righ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12</xdr:row>
      <xdr:rowOff>38100</xdr:rowOff>
    </xdr:from>
    <xdr:to>
      <xdr:col>5</xdr:col>
      <xdr:colOff>504825</xdr:colOff>
      <xdr:row>15</xdr:row>
      <xdr:rowOff>9525</xdr:rowOff>
    </xdr:to>
    <xdr:sp macro="" textlink="">
      <xdr:nvSpPr>
        <xdr:cNvPr id="5129" name="AutoShape 40">
          <a:extLst>
            <a:ext uri="{FF2B5EF4-FFF2-40B4-BE49-F238E27FC236}">
              <a16:creationId xmlns:a16="http://schemas.microsoft.com/office/drawing/2014/main" id="{E9CF1201-A381-FCE7-51FB-C9C16BA933FB}"/>
            </a:ext>
          </a:extLst>
        </xdr:cNvPr>
        <xdr:cNvSpPr>
          <a:spLocks noChangeAspect="1" noChangeArrowheads="1"/>
        </xdr:cNvSpPr>
      </xdr:nvSpPr>
      <xdr:spPr bwMode="auto">
        <a:xfrm>
          <a:off x="3095625" y="2838450"/>
          <a:ext cx="1304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38100</xdr:rowOff>
    </xdr:from>
    <xdr:to>
      <xdr:col>5</xdr:col>
      <xdr:colOff>504825</xdr:colOff>
      <xdr:row>13</xdr:row>
      <xdr:rowOff>0</xdr:rowOff>
    </xdr:to>
    <xdr:sp macro="" textlink="">
      <xdr:nvSpPr>
        <xdr:cNvPr id="2" name="AutoShape 40">
          <a:extLst>
            <a:ext uri="{FF2B5EF4-FFF2-40B4-BE49-F238E27FC236}">
              <a16:creationId xmlns:a16="http://schemas.microsoft.com/office/drawing/2014/main" id="{C1C4669A-6EFA-41BD-BA54-2457B50F8289}"/>
            </a:ext>
          </a:extLst>
        </xdr:cNvPr>
        <xdr:cNvSpPr>
          <a:spLocks noChangeAspect="1" noChangeArrowheads="1"/>
        </xdr:cNvSpPr>
      </xdr:nvSpPr>
      <xdr:spPr bwMode="auto">
        <a:xfrm>
          <a:off x="2638425" y="10467975"/>
          <a:ext cx="1304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38100</xdr:rowOff>
    </xdr:from>
    <xdr:to>
      <xdr:col>5</xdr:col>
      <xdr:colOff>504825</xdr:colOff>
      <xdr:row>13</xdr:row>
      <xdr:rowOff>47625</xdr:rowOff>
    </xdr:to>
    <xdr:sp macro="" textlink="">
      <xdr:nvSpPr>
        <xdr:cNvPr id="3" name="AutoShape 40">
          <a:extLst>
            <a:ext uri="{FF2B5EF4-FFF2-40B4-BE49-F238E27FC236}">
              <a16:creationId xmlns:a16="http://schemas.microsoft.com/office/drawing/2014/main" id="{00CCC4D7-1AA1-4E22-BEEB-64EBF59C9412}"/>
            </a:ext>
          </a:extLst>
        </xdr:cNvPr>
        <xdr:cNvSpPr>
          <a:spLocks noChangeAspect="1" noChangeArrowheads="1"/>
        </xdr:cNvSpPr>
      </xdr:nvSpPr>
      <xdr:spPr bwMode="auto">
        <a:xfrm>
          <a:off x="2638425" y="10467975"/>
          <a:ext cx="1304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657225</xdr:colOff>
      <xdr:row>1</xdr:row>
      <xdr:rowOff>95250</xdr:rowOff>
    </xdr:to>
    <xdr:sp macro="" textlink="">
      <xdr:nvSpPr>
        <xdr:cNvPr id="6152" name="AutoShape 40">
          <a:extLst>
            <a:ext uri="{FF2B5EF4-FFF2-40B4-BE49-F238E27FC236}">
              <a16:creationId xmlns:a16="http://schemas.microsoft.com/office/drawing/2014/main" id="{2A1C652D-33F6-D49D-3A8E-021059651FAD}"/>
            </a:ext>
          </a:extLst>
        </xdr:cNvPr>
        <xdr:cNvSpPr>
          <a:spLocks noChangeAspect="1" noChangeArrowheads="1"/>
        </xdr:cNvSpPr>
      </xdr:nvSpPr>
      <xdr:spPr bwMode="auto">
        <a:xfrm>
          <a:off x="2743200" y="0"/>
          <a:ext cx="1304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zoomScaleNormal="100" workbookViewId="0">
      <selection activeCell="D12" sqref="D12:E12"/>
    </sheetView>
  </sheetViews>
  <sheetFormatPr defaultRowHeight="12.75" x14ac:dyDescent="0.2"/>
  <cols>
    <col min="1" max="1" width="5.42578125" customWidth="1"/>
    <col min="2" max="2" width="10.28515625" customWidth="1"/>
    <col min="3" max="3" width="8.5703125" customWidth="1"/>
    <col min="4" max="4" width="15.28515625" customWidth="1"/>
    <col min="5" max="5" width="19.5703125" customWidth="1"/>
    <col min="6" max="6" width="14.140625" customWidth="1"/>
    <col min="7" max="7" width="5.85546875" customWidth="1"/>
    <col min="8" max="8" width="9.140625" customWidth="1"/>
    <col min="9" max="9" width="9.28515625" customWidth="1"/>
    <col min="10" max="10" width="15" customWidth="1"/>
    <col min="11" max="11" width="14" customWidth="1"/>
    <col min="12" max="12" width="16" customWidth="1"/>
  </cols>
  <sheetData>
    <row r="1" spans="1:12" ht="15.75" x14ac:dyDescent="0.25">
      <c r="A1" s="114" t="s">
        <v>766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s="1" customFormat="1" x14ac:dyDescent="0.2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s="1" customFormat="1" x14ac:dyDescent="0.2">
      <c r="A4" s="115" t="s">
        <v>1</v>
      </c>
      <c r="B4" s="115"/>
      <c r="C4" s="115"/>
      <c r="D4" s="115"/>
    </row>
    <row r="5" spans="1:12" s="1" customFormat="1" x14ac:dyDescent="0.2">
      <c r="A5" s="1" t="s">
        <v>2</v>
      </c>
    </row>
    <row r="6" spans="1:12" s="1" customFormat="1" x14ac:dyDescent="0.2">
      <c r="A6" s="1" t="s">
        <v>3</v>
      </c>
      <c r="B6" s="19">
        <v>70971641</v>
      </c>
    </row>
    <row r="7" spans="1:12" s="1" customFormat="1" ht="13.5" thickBot="1" x14ac:dyDescent="0.25">
      <c r="L7" s="52"/>
    </row>
    <row r="8" spans="1:12" s="1" customFormat="1" x14ac:dyDescent="0.2">
      <c r="A8" s="117" t="s">
        <v>4</v>
      </c>
      <c r="B8" s="110" t="s">
        <v>5</v>
      </c>
      <c r="C8" s="110" t="s">
        <v>6</v>
      </c>
      <c r="D8" s="112" t="s">
        <v>7</v>
      </c>
      <c r="E8" s="110" t="s">
        <v>8</v>
      </c>
      <c r="F8" s="110"/>
      <c r="G8" s="110" t="s">
        <v>9</v>
      </c>
      <c r="H8" s="110" t="s">
        <v>10</v>
      </c>
      <c r="I8" s="110" t="s">
        <v>11</v>
      </c>
      <c r="J8" s="110" t="s">
        <v>12</v>
      </c>
      <c r="K8" s="110" t="s">
        <v>13</v>
      </c>
      <c r="L8" s="110" t="s">
        <v>14</v>
      </c>
    </row>
    <row r="9" spans="1:12" s="1" customFormat="1" ht="30" customHeight="1" x14ac:dyDescent="0.2">
      <c r="A9" s="118"/>
      <c r="B9" s="111"/>
      <c r="C9" s="111"/>
      <c r="D9" s="113"/>
      <c r="E9" s="49" t="s">
        <v>15</v>
      </c>
      <c r="F9" s="49" t="s">
        <v>16</v>
      </c>
      <c r="G9" s="111"/>
      <c r="H9" s="111"/>
      <c r="I9" s="111"/>
      <c r="J9" s="111"/>
      <c r="K9" s="111"/>
      <c r="L9" s="111"/>
    </row>
    <row r="10" spans="1:12" s="1" customFormat="1" ht="30" customHeight="1" x14ac:dyDescent="0.2">
      <c r="A10" s="74" t="s">
        <v>17</v>
      </c>
      <c r="B10" s="58" t="s">
        <v>18</v>
      </c>
      <c r="C10" s="58">
        <v>1394</v>
      </c>
      <c r="D10" s="57" t="s">
        <v>19</v>
      </c>
      <c r="E10" s="57" t="s">
        <v>20</v>
      </c>
      <c r="F10" s="58" t="s">
        <v>21</v>
      </c>
      <c r="G10" s="58">
        <v>224</v>
      </c>
      <c r="H10" s="58">
        <v>419</v>
      </c>
      <c r="I10" s="58">
        <v>266</v>
      </c>
      <c r="J10" s="73">
        <v>91996</v>
      </c>
      <c r="K10" s="73">
        <v>68957</v>
      </c>
      <c r="L10" s="61">
        <f>(J10-K10)</f>
        <v>23039</v>
      </c>
    </row>
    <row r="11" spans="1:12" s="1" customFormat="1" ht="41.25" customHeight="1" x14ac:dyDescent="0.2">
      <c r="A11" s="74" t="s">
        <v>22</v>
      </c>
      <c r="B11" s="63" t="s">
        <v>23</v>
      </c>
      <c r="C11" s="63">
        <v>1546</v>
      </c>
      <c r="D11" s="62" t="s">
        <v>24</v>
      </c>
      <c r="E11" s="62" t="s">
        <v>20</v>
      </c>
      <c r="F11" s="63" t="s">
        <v>21</v>
      </c>
      <c r="G11" s="63">
        <v>1</v>
      </c>
      <c r="H11" s="63">
        <v>59</v>
      </c>
      <c r="I11" s="63">
        <v>507</v>
      </c>
      <c r="J11" s="60">
        <v>251038</v>
      </c>
      <c r="K11" s="60">
        <v>238797</v>
      </c>
      <c r="L11" s="64">
        <f>(J11-K11)</f>
        <v>12241</v>
      </c>
    </row>
    <row r="12" spans="1:12" s="1" customFormat="1" ht="30" customHeight="1" x14ac:dyDescent="0.2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7"/>
    </row>
    <row r="13" spans="1:12" s="1" customFormat="1" ht="24" customHeight="1" thickBot="1" x14ac:dyDescent="0.25">
      <c r="A13" s="108" t="s">
        <v>25</v>
      </c>
      <c r="B13" s="109"/>
      <c r="C13" s="18"/>
      <c r="D13" s="18"/>
      <c r="E13" s="18"/>
      <c r="F13" s="18"/>
      <c r="G13" s="18"/>
      <c r="H13" s="18"/>
      <c r="I13" s="18"/>
      <c r="J13" s="21">
        <f>SUM(J10:J12)</f>
        <v>343034</v>
      </c>
      <c r="K13" s="21">
        <f>SUM(K10:K12)</f>
        <v>307754</v>
      </c>
      <c r="L13" s="78">
        <f>SUM(L10:L11)</f>
        <v>35280</v>
      </c>
    </row>
    <row r="14" spans="1:12" s="1" customFormat="1" x14ac:dyDescent="0.2"/>
  </sheetData>
  <mergeCells count="15">
    <mergeCell ref="A1:L1"/>
    <mergeCell ref="A4:D4"/>
    <mergeCell ref="A3:L3"/>
    <mergeCell ref="K8:K9"/>
    <mergeCell ref="L8:L9"/>
    <mergeCell ref="G8:G9"/>
    <mergeCell ref="H8:H9"/>
    <mergeCell ref="A8:A9"/>
    <mergeCell ref="J8:J9"/>
    <mergeCell ref="E8:F8"/>
    <mergeCell ref="A13:B13"/>
    <mergeCell ref="B8:B9"/>
    <mergeCell ref="C8:C9"/>
    <mergeCell ref="D8:D9"/>
    <mergeCell ref="I8:I9"/>
  </mergeCells>
  <pageMargins left="0.7" right="0.7" top="0.75" bottom="0.75" header="0.3" footer="0.3"/>
  <pageSetup paperSize="9" scale="8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7"/>
  <sheetViews>
    <sheetView tabSelected="1" topLeftCell="A19" workbookViewId="0">
      <selection activeCell="E39" sqref="E39"/>
    </sheetView>
  </sheetViews>
  <sheetFormatPr defaultRowHeight="12.75" x14ac:dyDescent="0.2"/>
  <cols>
    <col min="2" max="2" width="11" customWidth="1"/>
    <col min="4" max="4" width="17.140625" customWidth="1"/>
    <col min="5" max="5" width="12" customWidth="1"/>
    <col min="6" max="6" width="11.28515625" customWidth="1"/>
    <col min="10" max="10" width="16.85546875" customWidth="1"/>
    <col min="11" max="11" width="15.28515625" customWidth="1"/>
    <col min="12" max="12" width="18" customWidth="1"/>
  </cols>
  <sheetData>
    <row r="1" spans="1:12" ht="15.75" x14ac:dyDescent="0.25">
      <c r="A1" s="114" t="s">
        <v>767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">
      <c r="A3" s="121" t="s">
        <v>0</v>
      </c>
      <c r="B3" s="121"/>
      <c r="C3" s="121"/>
      <c r="D3" s="121"/>
      <c r="E3" s="121"/>
      <c r="F3" s="121"/>
      <c r="G3" s="121"/>
      <c r="H3" s="50"/>
      <c r="I3" s="50"/>
      <c r="J3" s="50"/>
      <c r="K3" s="50"/>
      <c r="L3" s="50"/>
    </row>
    <row r="4" spans="1:12" x14ac:dyDescent="0.2">
      <c r="A4" s="121" t="s">
        <v>26</v>
      </c>
      <c r="B4" s="121"/>
      <c r="C4" s="121"/>
      <c r="D4" s="121"/>
      <c r="E4" s="50"/>
      <c r="F4" s="50"/>
      <c r="G4" s="50"/>
      <c r="H4" s="50"/>
      <c r="I4" s="50"/>
      <c r="J4" s="50"/>
      <c r="K4" s="50"/>
      <c r="L4" s="50"/>
    </row>
    <row r="5" spans="1:12" x14ac:dyDescent="0.2">
      <c r="A5" s="50" t="s">
        <v>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x14ac:dyDescent="0.2">
      <c r="A6" s="50" t="s">
        <v>3</v>
      </c>
      <c r="B6" s="2">
        <v>70971641</v>
      </c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3.5" thickBo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5"/>
    </row>
    <row r="8" spans="1:12" x14ac:dyDescent="0.2">
      <c r="A8" s="117" t="s">
        <v>4</v>
      </c>
      <c r="B8" s="110" t="s">
        <v>5</v>
      </c>
      <c r="C8" s="110" t="s">
        <v>6</v>
      </c>
      <c r="D8" s="112" t="s">
        <v>7</v>
      </c>
      <c r="E8" s="110" t="s">
        <v>8</v>
      </c>
      <c r="F8" s="110"/>
      <c r="G8" s="110" t="s">
        <v>9</v>
      </c>
      <c r="H8" s="110" t="s">
        <v>10</v>
      </c>
      <c r="I8" s="110" t="s">
        <v>11</v>
      </c>
      <c r="J8" s="110" t="s">
        <v>12</v>
      </c>
      <c r="K8" s="110" t="s">
        <v>13</v>
      </c>
      <c r="L8" s="110" t="s">
        <v>14</v>
      </c>
    </row>
    <row r="9" spans="1:12" ht="25.5" x14ac:dyDescent="0.2">
      <c r="A9" s="118"/>
      <c r="B9" s="111"/>
      <c r="C9" s="111"/>
      <c r="D9" s="113"/>
      <c r="E9" s="49" t="s">
        <v>15</v>
      </c>
      <c r="F9" s="49" t="s">
        <v>16</v>
      </c>
      <c r="G9" s="111"/>
      <c r="H9" s="111"/>
      <c r="I9" s="111"/>
      <c r="J9" s="111"/>
      <c r="K9" s="111"/>
      <c r="L9" s="111"/>
    </row>
    <row r="10" spans="1:12" ht="22.5" x14ac:dyDescent="0.2">
      <c r="A10" s="79" t="s">
        <v>17</v>
      </c>
      <c r="B10" s="57" t="s">
        <v>27</v>
      </c>
      <c r="C10" s="58">
        <v>3630</v>
      </c>
      <c r="D10" s="57" t="s">
        <v>28</v>
      </c>
      <c r="E10" s="58" t="s">
        <v>20</v>
      </c>
      <c r="F10" s="57" t="s">
        <v>29</v>
      </c>
      <c r="G10" s="58">
        <v>127</v>
      </c>
      <c r="H10" s="58">
        <v>192</v>
      </c>
      <c r="I10" s="58">
        <v>613</v>
      </c>
      <c r="J10" s="147">
        <v>6283811.0700000003</v>
      </c>
      <c r="K10" s="147">
        <v>3480432</v>
      </c>
      <c r="L10" s="61">
        <f t="shared" ref="L10:L31" si="0">(J10-K10)</f>
        <v>2803379.0700000003</v>
      </c>
    </row>
    <row r="11" spans="1:12" ht="22.5" x14ac:dyDescent="0.2">
      <c r="A11" s="80" t="s">
        <v>22</v>
      </c>
      <c r="B11" s="62" t="s">
        <v>27</v>
      </c>
      <c r="C11" s="63">
        <v>3630</v>
      </c>
      <c r="D11" s="62" t="s">
        <v>30</v>
      </c>
      <c r="E11" s="63" t="s">
        <v>31</v>
      </c>
      <c r="F11" s="62" t="s">
        <v>31</v>
      </c>
      <c r="G11" s="63"/>
      <c r="H11" s="63" t="s">
        <v>32</v>
      </c>
      <c r="I11" s="63"/>
      <c r="J11" s="147">
        <v>515389</v>
      </c>
      <c r="K11" s="147">
        <v>417331</v>
      </c>
      <c r="L11" s="64">
        <f t="shared" si="0"/>
        <v>98058</v>
      </c>
    </row>
    <row r="12" spans="1:12" ht="25.5" customHeight="1" x14ac:dyDescent="0.2">
      <c r="A12" s="80" t="s">
        <v>33</v>
      </c>
      <c r="B12" s="62" t="s">
        <v>27</v>
      </c>
      <c r="C12" s="63">
        <v>3630</v>
      </c>
      <c r="D12" s="62" t="s">
        <v>34</v>
      </c>
      <c r="E12" s="63" t="s">
        <v>20</v>
      </c>
      <c r="F12" s="62" t="s">
        <v>37</v>
      </c>
      <c r="G12" s="63"/>
      <c r="H12" s="63">
        <v>390</v>
      </c>
      <c r="I12" s="63">
        <v>737</v>
      </c>
      <c r="J12" s="147">
        <v>1204650</v>
      </c>
      <c r="K12" s="147">
        <v>930091</v>
      </c>
      <c r="L12" s="64">
        <f t="shared" si="0"/>
        <v>274559</v>
      </c>
    </row>
    <row r="13" spans="1:12" ht="22.5" x14ac:dyDescent="0.2">
      <c r="A13" s="74" t="s">
        <v>35</v>
      </c>
      <c r="B13" s="62" t="s">
        <v>27</v>
      </c>
      <c r="C13" s="63">
        <v>3630</v>
      </c>
      <c r="D13" s="62" t="s">
        <v>36</v>
      </c>
      <c r="E13" s="63" t="s">
        <v>20</v>
      </c>
      <c r="F13" s="62" t="s">
        <v>37</v>
      </c>
      <c r="G13" s="63">
        <v>127</v>
      </c>
      <c r="H13" s="63">
        <v>421</v>
      </c>
      <c r="I13" s="63">
        <v>23</v>
      </c>
      <c r="J13" s="147">
        <v>40604</v>
      </c>
      <c r="K13" s="147">
        <v>40604</v>
      </c>
      <c r="L13" s="64">
        <f t="shared" si="0"/>
        <v>0</v>
      </c>
    </row>
    <row r="14" spans="1:12" ht="22.5" x14ac:dyDescent="0.2">
      <c r="A14" s="74" t="s">
        <v>38</v>
      </c>
      <c r="B14" s="62" t="s">
        <v>27</v>
      </c>
      <c r="C14" s="63">
        <v>3630</v>
      </c>
      <c r="D14" s="62" t="s">
        <v>39</v>
      </c>
      <c r="E14" s="63" t="s">
        <v>20</v>
      </c>
      <c r="F14" s="62" t="s">
        <v>37</v>
      </c>
      <c r="G14" s="63"/>
      <c r="H14" s="63">
        <v>391</v>
      </c>
      <c r="I14" s="63">
        <v>207</v>
      </c>
      <c r="J14" s="147">
        <v>551446</v>
      </c>
      <c r="K14" s="147">
        <v>526612</v>
      </c>
      <c r="L14" s="64">
        <f t="shared" si="0"/>
        <v>24834</v>
      </c>
    </row>
    <row r="15" spans="1:12" ht="22.5" x14ac:dyDescent="0.2">
      <c r="A15" s="74" t="s">
        <v>40</v>
      </c>
      <c r="B15" s="62" t="s">
        <v>27</v>
      </c>
      <c r="C15" s="63">
        <v>3630</v>
      </c>
      <c r="D15" s="62" t="s">
        <v>41</v>
      </c>
      <c r="E15" s="63" t="s">
        <v>20</v>
      </c>
      <c r="F15" s="62" t="s">
        <v>37</v>
      </c>
      <c r="G15" s="63"/>
      <c r="H15" s="63">
        <v>386</v>
      </c>
      <c r="I15" s="63">
        <v>348</v>
      </c>
      <c r="J15" s="147">
        <v>3018105.6</v>
      </c>
      <c r="K15" s="147">
        <v>1456725</v>
      </c>
      <c r="L15" s="64">
        <f t="shared" si="0"/>
        <v>1561380.6</v>
      </c>
    </row>
    <row r="16" spans="1:12" ht="22.5" x14ac:dyDescent="0.2">
      <c r="A16" s="74" t="s">
        <v>42</v>
      </c>
      <c r="B16" s="62" t="s">
        <v>27</v>
      </c>
      <c r="C16" s="63">
        <v>3630</v>
      </c>
      <c r="D16" s="62" t="s">
        <v>43</v>
      </c>
      <c r="E16" s="63" t="s">
        <v>20</v>
      </c>
      <c r="F16" s="62" t="s">
        <v>37</v>
      </c>
      <c r="G16" s="63"/>
      <c r="H16" s="63">
        <v>386</v>
      </c>
      <c r="I16" s="63">
        <v>348</v>
      </c>
      <c r="J16" s="147">
        <v>65086</v>
      </c>
      <c r="K16" s="147">
        <v>61768</v>
      </c>
      <c r="L16" s="64">
        <f t="shared" si="0"/>
        <v>3318</v>
      </c>
    </row>
    <row r="17" spans="1:12" ht="22.5" x14ac:dyDescent="0.2">
      <c r="A17" s="74" t="s">
        <v>44</v>
      </c>
      <c r="B17" s="63" t="s">
        <v>45</v>
      </c>
      <c r="C17" s="63">
        <v>1439</v>
      </c>
      <c r="D17" s="62" t="s">
        <v>771</v>
      </c>
      <c r="E17" s="63" t="s">
        <v>46</v>
      </c>
      <c r="F17" s="62" t="s">
        <v>46</v>
      </c>
      <c r="G17" s="63"/>
      <c r="H17" s="63" t="s">
        <v>47</v>
      </c>
      <c r="I17" s="63">
        <v>95</v>
      </c>
      <c r="J17" s="147">
        <v>29468</v>
      </c>
      <c r="K17" s="147">
        <v>29468</v>
      </c>
      <c r="L17" s="64">
        <f t="shared" si="0"/>
        <v>0</v>
      </c>
    </row>
    <row r="18" spans="1:12" ht="22.5" x14ac:dyDescent="0.2">
      <c r="A18" s="74" t="s">
        <v>48</v>
      </c>
      <c r="B18" s="63" t="s">
        <v>49</v>
      </c>
      <c r="C18" s="63">
        <v>368</v>
      </c>
      <c r="D18" s="62" t="s">
        <v>50</v>
      </c>
      <c r="E18" s="63" t="s">
        <v>20</v>
      </c>
      <c r="F18" s="62" t="s">
        <v>51</v>
      </c>
      <c r="G18" s="63"/>
      <c r="H18" s="63" t="s">
        <v>52</v>
      </c>
      <c r="I18" s="63">
        <v>40</v>
      </c>
      <c r="J18" s="147">
        <v>29468</v>
      </c>
      <c r="K18" s="147">
        <v>29468</v>
      </c>
      <c r="L18" s="64">
        <f t="shared" si="0"/>
        <v>0</v>
      </c>
    </row>
    <row r="19" spans="1:12" ht="22.5" x14ac:dyDescent="0.2">
      <c r="A19" s="74" t="s">
        <v>53</v>
      </c>
      <c r="B19" s="62" t="s">
        <v>27</v>
      </c>
      <c r="C19" s="63">
        <v>3630</v>
      </c>
      <c r="D19" s="62" t="s">
        <v>54</v>
      </c>
      <c r="E19" s="63" t="s">
        <v>20</v>
      </c>
      <c r="F19" s="62" t="s">
        <v>37</v>
      </c>
      <c r="G19" s="63"/>
      <c r="H19" s="63">
        <v>267</v>
      </c>
      <c r="I19" s="63">
        <v>512</v>
      </c>
      <c r="J19" s="148">
        <v>494000</v>
      </c>
      <c r="K19" s="148">
        <v>448965</v>
      </c>
      <c r="L19" s="64">
        <f t="shared" si="0"/>
        <v>45035</v>
      </c>
    </row>
    <row r="20" spans="1:12" ht="23.25" thickBot="1" x14ac:dyDescent="0.25">
      <c r="A20" s="81" t="s">
        <v>55</v>
      </c>
      <c r="B20" s="66" t="s">
        <v>49</v>
      </c>
      <c r="C20" s="66">
        <v>368</v>
      </c>
      <c r="D20" s="67" t="s">
        <v>56</v>
      </c>
      <c r="E20" s="66" t="s">
        <v>20</v>
      </c>
      <c r="F20" s="67" t="s">
        <v>51</v>
      </c>
      <c r="G20" s="66"/>
      <c r="H20" s="66" t="s">
        <v>57</v>
      </c>
      <c r="I20" s="66">
        <v>591</v>
      </c>
      <c r="J20" s="149">
        <v>6181162.5199999996</v>
      </c>
      <c r="K20" s="150">
        <v>2507980</v>
      </c>
      <c r="L20" s="68">
        <f t="shared" si="0"/>
        <v>3673182.5199999996</v>
      </c>
    </row>
    <row r="21" spans="1:12" ht="33.75" x14ac:dyDescent="0.2">
      <c r="A21" s="59" t="s">
        <v>58</v>
      </c>
      <c r="B21" s="57" t="s">
        <v>27</v>
      </c>
      <c r="C21" s="58">
        <v>3630</v>
      </c>
      <c r="D21" s="57" t="s">
        <v>59</v>
      </c>
      <c r="E21" s="58" t="s">
        <v>20</v>
      </c>
      <c r="F21" s="57" t="s">
        <v>37</v>
      </c>
      <c r="G21" s="58"/>
      <c r="H21" s="58">
        <v>384</v>
      </c>
      <c r="I21" s="58">
        <v>906</v>
      </c>
      <c r="J21" s="151">
        <v>9652469.3000000007</v>
      </c>
      <c r="K21" s="151">
        <v>4783768</v>
      </c>
      <c r="L21" s="61">
        <f t="shared" si="0"/>
        <v>4868701.3000000007</v>
      </c>
    </row>
    <row r="22" spans="1:12" x14ac:dyDescent="0.2">
      <c r="A22" s="74" t="s">
        <v>60</v>
      </c>
      <c r="B22" s="63" t="s">
        <v>49</v>
      </c>
      <c r="C22" s="63">
        <v>368</v>
      </c>
      <c r="D22" s="63" t="s">
        <v>61</v>
      </c>
      <c r="E22" s="63"/>
      <c r="F22" s="62"/>
      <c r="G22" s="63">
        <v>668</v>
      </c>
      <c r="H22" s="63"/>
      <c r="I22" s="63"/>
      <c r="J22" s="147">
        <v>7470</v>
      </c>
      <c r="K22" s="147">
        <v>7470</v>
      </c>
      <c r="L22" s="64">
        <f t="shared" si="0"/>
        <v>0</v>
      </c>
    </row>
    <row r="23" spans="1:12" ht="22.5" x14ac:dyDescent="0.2">
      <c r="A23" s="74" t="s">
        <v>62</v>
      </c>
      <c r="B23" s="62" t="s">
        <v>27</v>
      </c>
      <c r="C23" s="63">
        <v>3630</v>
      </c>
      <c r="D23" s="62" t="s">
        <v>63</v>
      </c>
      <c r="E23" s="63" t="s">
        <v>20</v>
      </c>
      <c r="F23" s="62" t="s">
        <v>37</v>
      </c>
      <c r="G23" s="63"/>
      <c r="H23" s="63">
        <v>420</v>
      </c>
      <c r="I23" s="63">
        <v>395</v>
      </c>
      <c r="J23" s="147">
        <v>1169409</v>
      </c>
      <c r="K23" s="147">
        <v>974066</v>
      </c>
      <c r="L23" s="64">
        <f t="shared" si="0"/>
        <v>195343</v>
      </c>
    </row>
    <row r="24" spans="1:12" ht="22.5" x14ac:dyDescent="0.2">
      <c r="A24" s="74" t="s">
        <v>64</v>
      </c>
      <c r="B24" s="63" t="s">
        <v>49</v>
      </c>
      <c r="C24" s="63">
        <v>368</v>
      </c>
      <c r="D24" s="62" t="s">
        <v>65</v>
      </c>
      <c r="E24" s="63" t="s">
        <v>20</v>
      </c>
      <c r="F24" s="62" t="s">
        <v>46</v>
      </c>
      <c r="G24" s="63"/>
      <c r="H24" s="63" t="s">
        <v>66</v>
      </c>
      <c r="I24" s="63">
        <v>611</v>
      </c>
      <c r="J24" s="147">
        <v>2140975</v>
      </c>
      <c r="K24" s="147">
        <v>1369186</v>
      </c>
      <c r="L24" s="64">
        <f t="shared" si="0"/>
        <v>771789</v>
      </c>
    </row>
    <row r="25" spans="1:12" ht="22.5" x14ac:dyDescent="0.2">
      <c r="A25" s="74" t="s">
        <v>67</v>
      </c>
      <c r="B25" s="63" t="s">
        <v>45</v>
      </c>
      <c r="C25" s="63">
        <v>1439</v>
      </c>
      <c r="D25" s="62" t="s">
        <v>772</v>
      </c>
      <c r="E25" s="63" t="s">
        <v>20</v>
      </c>
      <c r="F25" s="62" t="s">
        <v>46</v>
      </c>
      <c r="G25" s="63"/>
      <c r="H25" s="63" t="s">
        <v>68</v>
      </c>
      <c r="I25" s="63">
        <v>49</v>
      </c>
      <c r="J25" s="147">
        <v>1090293</v>
      </c>
      <c r="K25" s="147">
        <v>553713</v>
      </c>
      <c r="L25" s="64">
        <f t="shared" si="0"/>
        <v>536580</v>
      </c>
    </row>
    <row r="26" spans="1:12" ht="33.75" x14ac:dyDescent="0.2">
      <c r="A26" s="74" t="s">
        <v>69</v>
      </c>
      <c r="B26" s="63" t="s">
        <v>70</v>
      </c>
      <c r="C26" s="63">
        <v>876</v>
      </c>
      <c r="D26" s="62" t="s">
        <v>71</v>
      </c>
      <c r="E26" s="63" t="s">
        <v>46</v>
      </c>
      <c r="F26" s="62" t="s">
        <v>46</v>
      </c>
      <c r="G26" s="63">
        <v>417</v>
      </c>
      <c r="H26" s="63">
        <v>774</v>
      </c>
      <c r="I26" s="63">
        <v>787</v>
      </c>
      <c r="J26" s="147">
        <v>8214129.5</v>
      </c>
      <c r="K26" s="147">
        <v>3922215</v>
      </c>
      <c r="L26" s="64">
        <f t="shared" si="0"/>
        <v>4291914.5</v>
      </c>
    </row>
    <row r="27" spans="1:12" ht="22.5" x14ac:dyDescent="0.2">
      <c r="A27" s="74" t="s">
        <v>72</v>
      </c>
      <c r="B27" s="63" t="s">
        <v>70</v>
      </c>
      <c r="C27" s="63">
        <v>876</v>
      </c>
      <c r="D27" s="62" t="s">
        <v>73</v>
      </c>
      <c r="E27" s="63" t="s">
        <v>46</v>
      </c>
      <c r="F27" s="62" t="s">
        <v>46</v>
      </c>
      <c r="G27" s="63">
        <v>417</v>
      </c>
      <c r="H27" s="63">
        <v>774</v>
      </c>
      <c r="I27" s="63">
        <v>787</v>
      </c>
      <c r="J27" s="147">
        <v>7372466.8899999997</v>
      </c>
      <c r="K27" s="147">
        <v>3612448</v>
      </c>
      <c r="L27" s="64">
        <f t="shared" si="0"/>
        <v>3760018.8899999997</v>
      </c>
    </row>
    <row r="28" spans="1:12" ht="22.5" x14ac:dyDescent="0.2">
      <c r="A28" s="74" t="s">
        <v>74</v>
      </c>
      <c r="B28" s="63" t="s">
        <v>49</v>
      </c>
      <c r="C28" s="63">
        <v>368</v>
      </c>
      <c r="D28" s="62" t="s">
        <v>75</v>
      </c>
      <c r="E28" s="63" t="s">
        <v>20</v>
      </c>
      <c r="F28" s="62"/>
      <c r="G28" s="63"/>
      <c r="H28" s="63" t="s">
        <v>66</v>
      </c>
      <c r="I28" s="63">
        <v>611</v>
      </c>
      <c r="J28" s="147">
        <v>2696685.62</v>
      </c>
      <c r="K28" s="147">
        <v>1206530</v>
      </c>
      <c r="L28" s="64">
        <f t="shared" si="0"/>
        <v>1490155.62</v>
      </c>
    </row>
    <row r="29" spans="1:12" ht="22.5" x14ac:dyDescent="0.2">
      <c r="A29" s="74" t="s">
        <v>76</v>
      </c>
      <c r="B29" s="63" t="s">
        <v>70</v>
      </c>
      <c r="C29" s="63">
        <v>876</v>
      </c>
      <c r="D29" s="62" t="s">
        <v>77</v>
      </c>
      <c r="E29" s="63" t="s">
        <v>78</v>
      </c>
      <c r="F29" s="62" t="s">
        <v>78</v>
      </c>
      <c r="G29" s="63">
        <v>417</v>
      </c>
      <c r="H29" s="63">
        <v>811</v>
      </c>
      <c r="I29" s="63">
        <v>173</v>
      </c>
      <c r="J29" s="147">
        <v>1664638</v>
      </c>
      <c r="K29" s="147">
        <v>809639</v>
      </c>
      <c r="L29" s="64">
        <f t="shared" si="0"/>
        <v>854999</v>
      </c>
    </row>
    <row r="30" spans="1:12" ht="22.5" x14ac:dyDescent="0.2">
      <c r="A30" s="74" t="s">
        <v>79</v>
      </c>
      <c r="B30" s="63" t="s">
        <v>70</v>
      </c>
      <c r="C30" s="63"/>
      <c r="D30" s="62" t="s">
        <v>80</v>
      </c>
      <c r="E30" s="63"/>
      <c r="F30" s="62"/>
      <c r="G30" s="63"/>
      <c r="H30" s="63"/>
      <c r="I30" s="63"/>
      <c r="J30" s="147">
        <v>43000</v>
      </c>
      <c r="K30" s="147">
        <v>43000</v>
      </c>
      <c r="L30" s="64">
        <f t="shared" si="0"/>
        <v>0</v>
      </c>
    </row>
    <row r="31" spans="1:12" ht="22.5" x14ac:dyDescent="0.2">
      <c r="A31" s="74" t="s">
        <v>81</v>
      </c>
      <c r="B31" s="63" t="s">
        <v>49</v>
      </c>
      <c r="C31" s="63">
        <v>368</v>
      </c>
      <c r="D31" s="62" t="s">
        <v>82</v>
      </c>
      <c r="E31" s="63" t="s">
        <v>31</v>
      </c>
      <c r="F31" s="62" t="s">
        <v>31</v>
      </c>
      <c r="G31" s="63"/>
      <c r="H31" s="63" t="s">
        <v>83</v>
      </c>
      <c r="I31" s="63"/>
      <c r="J31" s="147">
        <v>1289070.78</v>
      </c>
      <c r="K31" s="147">
        <v>661308</v>
      </c>
      <c r="L31" s="64">
        <f t="shared" si="0"/>
        <v>627762.78</v>
      </c>
    </row>
    <row r="32" spans="1:12" ht="22.5" x14ac:dyDescent="0.2">
      <c r="A32" s="74" t="s">
        <v>84</v>
      </c>
      <c r="B32" s="62" t="s">
        <v>27</v>
      </c>
      <c r="C32" s="63">
        <v>3630</v>
      </c>
      <c r="D32" s="62" t="s">
        <v>85</v>
      </c>
      <c r="E32" s="63" t="s">
        <v>31</v>
      </c>
      <c r="F32" s="62" t="s">
        <v>31</v>
      </c>
      <c r="G32" s="63">
        <v>127</v>
      </c>
      <c r="H32" s="63"/>
      <c r="I32" s="63"/>
      <c r="J32" s="147">
        <v>1420845.14</v>
      </c>
      <c r="K32" s="147">
        <v>614104</v>
      </c>
      <c r="L32" s="64">
        <f>(J32-K32)</f>
        <v>806741.1399999999</v>
      </c>
    </row>
    <row r="33" spans="1:12" ht="22.5" x14ac:dyDescent="0.2">
      <c r="A33" s="74" t="s">
        <v>86</v>
      </c>
      <c r="B33" s="62" t="s">
        <v>87</v>
      </c>
      <c r="C33" s="62" t="s">
        <v>88</v>
      </c>
      <c r="D33" s="62" t="s">
        <v>89</v>
      </c>
      <c r="E33" s="63" t="s">
        <v>20</v>
      </c>
      <c r="F33" s="62" t="s">
        <v>46</v>
      </c>
      <c r="G33" s="63">
        <v>37</v>
      </c>
      <c r="H33" s="63" t="s">
        <v>88</v>
      </c>
      <c r="I33" s="63">
        <v>123</v>
      </c>
      <c r="J33" s="147">
        <v>6690487.6500000004</v>
      </c>
      <c r="K33" s="147">
        <v>1742034</v>
      </c>
      <c r="L33" s="64">
        <f>(J33-K33)</f>
        <v>4948453.6500000004</v>
      </c>
    </row>
    <row r="34" spans="1:12" ht="22.5" x14ac:dyDescent="0.2">
      <c r="A34" s="74" t="s">
        <v>90</v>
      </c>
      <c r="B34" s="62" t="s">
        <v>87</v>
      </c>
      <c r="C34" s="62" t="s">
        <v>91</v>
      </c>
      <c r="D34" s="62" t="s">
        <v>92</v>
      </c>
      <c r="E34" s="63" t="s">
        <v>20</v>
      </c>
      <c r="F34" s="62" t="s">
        <v>46</v>
      </c>
      <c r="G34" s="63">
        <v>37</v>
      </c>
      <c r="H34" s="63" t="s">
        <v>91</v>
      </c>
      <c r="I34" s="63">
        <v>648</v>
      </c>
      <c r="J34" s="147">
        <v>14374582.83</v>
      </c>
      <c r="K34" s="147">
        <v>2598367</v>
      </c>
      <c r="L34" s="64">
        <f>(J34-K34)</f>
        <v>11776215.83</v>
      </c>
    </row>
    <row r="35" spans="1:12" ht="22.5" x14ac:dyDescent="0.2">
      <c r="A35" s="74" t="s">
        <v>93</v>
      </c>
      <c r="B35" s="62" t="s">
        <v>70</v>
      </c>
      <c r="C35" s="63">
        <v>876</v>
      </c>
      <c r="D35" s="62" t="s">
        <v>94</v>
      </c>
      <c r="E35" s="63" t="s">
        <v>46</v>
      </c>
      <c r="F35" s="62" t="s">
        <v>46</v>
      </c>
      <c r="G35" s="63">
        <v>417</v>
      </c>
      <c r="H35" s="63"/>
      <c r="I35" s="63"/>
      <c r="J35" s="147">
        <v>3296874.49</v>
      </c>
      <c r="K35" s="147">
        <v>778430</v>
      </c>
      <c r="L35" s="64">
        <f>(J35-K35)</f>
        <v>2518444.4900000002</v>
      </c>
    </row>
    <row r="36" spans="1:12" ht="23.25" thickBot="1" x14ac:dyDescent="0.25">
      <c r="A36" s="81" t="s">
        <v>95</v>
      </c>
      <c r="B36" s="67" t="s">
        <v>70</v>
      </c>
      <c r="C36" s="66">
        <v>876</v>
      </c>
      <c r="D36" s="67" t="s">
        <v>96</v>
      </c>
      <c r="E36" s="66" t="s">
        <v>46</v>
      </c>
      <c r="F36" s="67" t="s">
        <v>46</v>
      </c>
      <c r="G36" s="66">
        <v>417</v>
      </c>
      <c r="H36" s="66">
        <v>773</v>
      </c>
      <c r="I36" s="66">
        <v>155</v>
      </c>
      <c r="J36" s="147">
        <v>8706769.7599999998</v>
      </c>
      <c r="K36" s="147">
        <v>522432</v>
      </c>
      <c r="L36" s="68">
        <f>(J36-K36)</f>
        <v>8184337.7599999998</v>
      </c>
    </row>
    <row r="37" spans="1:12" ht="20.25" customHeight="1" thickBot="1" x14ac:dyDescent="0.25">
      <c r="A37" s="119" t="s">
        <v>25</v>
      </c>
      <c r="B37" s="120"/>
      <c r="C37" s="82"/>
      <c r="D37" s="82"/>
      <c r="E37" s="82"/>
      <c r="F37" s="82"/>
      <c r="G37" s="82"/>
      <c r="H37" s="82"/>
      <c r="I37" s="82"/>
      <c r="J37" s="83">
        <f>SUM(J10:J36)</f>
        <v>88243357.149999991</v>
      </c>
      <c r="K37" s="84">
        <f>SUM(K10:K36)</f>
        <v>34128154</v>
      </c>
      <c r="L37" s="85">
        <f>SUM(L10:L36)</f>
        <v>54115203.150000006</v>
      </c>
    </row>
  </sheetData>
  <mergeCells count="15">
    <mergeCell ref="A37:B37"/>
    <mergeCell ref="A1:L1"/>
    <mergeCell ref="A3:G3"/>
    <mergeCell ref="A4:D4"/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K8:K9"/>
    <mergeCell ref="L8:L9"/>
  </mergeCells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L126"/>
  <sheetViews>
    <sheetView showGridLines="0" topLeftCell="A112" workbookViewId="0">
      <selection activeCell="B120" sqref="B120"/>
    </sheetView>
  </sheetViews>
  <sheetFormatPr defaultRowHeight="15" x14ac:dyDescent="0.25"/>
  <cols>
    <col min="1" max="1" width="4.5703125" style="7" customWidth="1"/>
    <col min="2" max="2" width="40.42578125" style="7" customWidth="1"/>
    <col min="3" max="3" width="7.5703125" style="7" customWidth="1"/>
    <col min="4" max="4" width="15" style="7" customWidth="1"/>
    <col min="5" max="5" width="9.140625" style="7" customWidth="1"/>
    <col min="6" max="6" width="11.28515625" style="7" customWidth="1"/>
    <col min="7" max="7" width="8.28515625" style="7" customWidth="1"/>
    <col min="8" max="9" width="8.7109375" style="7" customWidth="1"/>
    <col min="10" max="10" width="15.7109375" style="7" customWidth="1"/>
    <col min="11" max="11" width="15.28515625" style="7" customWidth="1"/>
    <col min="12" max="12" width="16.28515625" style="7" customWidth="1"/>
    <col min="13" max="16384" width="9.140625" style="7"/>
  </cols>
  <sheetData>
    <row r="1" spans="1:12" ht="15.75" customHeight="1" x14ac:dyDescent="0.25">
      <c r="A1" s="3" t="s">
        <v>768</v>
      </c>
      <c r="B1" s="3"/>
      <c r="C1" s="4"/>
      <c r="D1" s="5"/>
      <c r="E1" s="5"/>
      <c r="F1" s="6"/>
      <c r="G1" s="6"/>
      <c r="H1" s="6"/>
      <c r="I1" s="6"/>
      <c r="J1" s="6"/>
      <c r="K1" s="6"/>
      <c r="L1" s="6"/>
    </row>
    <row r="2" spans="1:12" s="24" customFormat="1" ht="15.75" customHeight="1" x14ac:dyDescent="0.2">
      <c r="A2" s="14" t="s">
        <v>97</v>
      </c>
      <c r="B2" s="14"/>
      <c r="C2" s="14"/>
      <c r="D2" s="22"/>
      <c r="E2" s="22"/>
      <c r="F2" s="23"/>
      <c r="G2" s="23"/>
      <c r="H2" s="23"/>
      <c r="I2" s="23"/>
      <c r="J2" s="23"/>
      <c r="K2" s="23"/>
      <c r="L2" s="23"/>
    </row>
    <row r="3" spans="1:12" s="24" customFormat="1" ht="15.75" customHeight="1" x14ac:dyDescent="0.2">
      <c r="A3" s="14" t="s">
        <v>98</v>
      </c>
      <c r="B3" s="14"/>
      <c r="C3" s="14"/>
      <c r="D3" s="22"/>
      <c r="E3" s="22"/>
      <c r="F3" s="23"/>
      <c r="G3" s="23"/>
      <c r="H3" s="23"/>
      <c r="I3" s="23"/>
      <c r="J3" s="23"/>
      <c r="K3" s="23"/>
      <c r="L3" s="23"/>
    </row>
    <row r="4" spans="1:12" s="24" customFormat="1" ht="15.75" customHeight="1" x14ac:dyDescent="0.2">
      <c r="A4" s="14" t="s">
        <v>99</v>
      </c>
      <c r="B4" s="14"/>
      <c r="C4" s="14"/>
      <c r="D4" s="22"/>
      <c r="E4" s="22"/>
      <c r="F4" s="23"/>
      <c r="G4" s="23"/>
      <c r="H4" s="23"/>
      <c r="I4" s="23"/>
      <c r="J4" s="23"/>
      <c r="K4" s="23"/>
      <c r="L4" s="23"/>
    </row>
    <row r="5" spans="1:12" s="24" customFormat="1" ht="15.75" customHeight="1" x14ac:dyDescent="0.2">
      <c r="A5" s="14" t="s">
        <v>100</v>
      </c>
      <c r="B5" s="14"/>
      <c r="C5" s="14"/>
      <c r="D5" s="22"/>
      <c r="E5" s="22"/>
      <c r="F5" s="23"/>
      <c r="G5" s="23"/>
      <c r="H5" s="23"/>
      <c r="I5" s="23"/>
      <c r="J5" s="23"/>
      <c r="K5" s="23"/>
      <c r="L5" s="23"/>
    </row>
    <row r="6" spans="1:12" s="24" customFormat="1" ht="15.75" customHeight="1" x14ac:dyDescent="0.2">
      <c r="A6" s="14" t="s">
        <v>2</v>
      </c>
      <c r="B6" s="14"/>
      <c r="C6" s="14"/>
      <c r="D6" s="22"/>
      <c r="E6" s="22"/>
      <c r="F6" s="23"/>
      <c r="G6" s="23"/>
      <c r="H6" s="23"/>
      <c r="I6" s="23"/>
      <c r="J6" s="23"/>
      <c r="K6" s="23"/>
      <c r="L6" s="23"/>
    </row>
    <row r="7" spans="1:12" s="24" customFormat="1" ht="15.75" customHeight="1" thickBot="1" x14ac:dyDescent="0.25">
      <c r="A7" s="15" t="s">
        <v>101</v>
      </c>
      <c r="B7" s="14"/>
      <c r="C7" s="14"/>
      <c r="D7" s="22"/>
      <c r="E7" s="22"/>
      <c r="F7" s="23"/>
      <c r="G7" s="23"/>
      <c r="H7" s="23"/>
      <c r="I7" s="23"/>
      <c r="J7" s="23"/>
      <c r="K7" s="23"/>
      <c r="L7" s="23"/>
    </row>
    <row r="8" spans="1:12" s="24" customFormat="1" ht="15.75" customHeight="1" x14ac:dyDescent="0.2">
      <c r="A8" s="124" t="s">
        <v>102</v>
      </c>
      <c r="B8" s="126" t="s">
        <v>5</v>
      </c>
      <c r="C8" s="128" t="s">
        <v>103</v>
      </c>
      <c r="D8" s="128" t="s">
        <v>104</v>
      </c>
      <c r="E8" s="128" t="s">
        <v>8</v>
      </c>
      <c r="F8" s="128"/>
      <c r="G8" s="130" t="s">
        <v>105</v>
      </c>
      <c r="H8" s="132" t="s">
        <v>10</v>
      </c>
      <c r="I8" s="128" t="s">
        <v>106</v>
      </c>
      <c r="J8" s="134" t="s">
        <v>12</v>
      </c>
      <c r="K8" s="135" t="s">
        <v>107</v>
      </c>
      <c r="L8" s="122" t="s">
        <v>108</v>
      </c>
    </row>
    <row r="9" spans="1:12" s="24" customFormat="1" ht="46.5" customHeight="1" x14ac:dyDescent="0.2">
      <c r="A9" s="125"/>
      <c r="B9" s="127"/>
      <c r="C9" s="129"/>
      <c r="D9" s="129"/>
      <c r="E9" s="10" t="s">
        <v>15</v>
      </c>
      <c r="F9" s="10" t="s">
        <v>16</v>
      </c>
      <c r="G9" s="131"/>
      <c r="H9" s="133"/>
      <c r="I9" s="129"/>
      <c r="J9" s="129"/>
      <c r="K9" s="136"/>
      <c r="L9" s="123"/>
    </row>
    <row r="10" spans="1:12" s="24" customFormat="1" ht="26.25" customHeight="1" x14ac:dyDescent="0.2">
      <c r="A10" s="92" t="s">
        <v>17</v>
      </c>
      <c r="B10" s="107" t="s">
        <v>109</v>
      </c>
      <c r="C10" s="94"/>
      <c r="D10" s="95">
        <v>10200288</v>
      </c>
      <c r="E10" s="96"/>
      <c r="F10" s="97"/>
      <c r="G10" s="98"/>
      <c r="H10" s="98"/>
      <c r="I10" s="99"/>
      <c r="J10" s="100">
        <v>123790443.56</v>
      </c>
      <c r="K10" s="100">
        <v>11493583</v>
      </c>
      <c r="L10" s="101">
        <f>SUM(J10-K10)</f>
        <v>112296860.56</v>
      </c>
    </row>
    <row r="11" spans="1:12" s="24" customFormat="1" ht="26.25" customHeight="1" x14ac:dyDescent="0.2">
      <c r="A11" s="92" t="s">
        <v>22</v>
      </c>
      <c r="B11" s="107" t="s">
        <v>110</v>
      </c>
      <c r="C11" s="94"/>
      <c r="D11" s="95">
        <v>10200289</v>
      </c>
      <c r="E11" s="96"/>
      <c r="F11" s="97"/>
      <c r="G11" s="98"/>
      <c r="H11" s="98"/>
      <c r="I11" s="99"/>
      <c r="J11" s="100">
        <v>85802129.170000002</v>
      </c>
      <c r="K11" s="100">
        <v>10852071</v>
      </c>
      <c r="L11" s="101">
        <f t="shared" ref="L11:L74" si="0">SUM(J11-K11)</f>
        <v>74950058.170000002</v>
      </c>
    </row>
    <row r="12" spans="1:12" s="24" customFormat="1" ht="26.25" customHeight="1" x14ac:dyDescent="0.2">
      <c r="A12" s="92" t="s">
        <v>33</v>
      </c>
      <c r="B12" s="107" t="s">
        <v>111</v>
      </c>
      <c r="C12" s="94"/>
      <c r="D12" s="95">
        <v>10200290</v>
      </c>
      <c r="E12" s="96"/>
      <c r="F12" s="97"/>
      <c r="G12" s="98"/>
      <c r="H12" s="98"/>
      <c r="I12" s="99"/>
      <c r="J12" s="100">
        <v>6067444</v>
      </c>
      <c r="K12" s="100">
        <v>1629755</v>
      </c>
      <c r="L12" s="101">
        <f t="shared" si="0"/>
        <v>4437689</v>
      </c>
    </row>
    <row r="13" spans="1:12" s="24" customFormat="1" ht="26.25" customHeight="1" x14ac:dyDescent="0.2">
      <c r="A13" s="92" t="s">
        <v>35</v>
      </c>
      <c r="B13" s="107" t="s">
        <v>112</v>
      </c>
      <c r="C13" s="94"/>
      <c r="D13" s="95">
        <v>10200291</v>
      </c>
      <c r="E13" s="96"/>
      <c r="F13" s="97"/>
      <c r="G13" s="98"/>
      <c r="H13" s="98"/>
      <c r="I13" s="99"/>
      <c r="J13" s="100">
        <v>156598190.37</v>
      </c>
      <c r="K13" s="100">
        <v>30149799</v>
      </c>
      <c r="L13" s="101">
        <f t="shared" si="0"/>
        <v>126448391.37</v>
      </c>
    </row>
    <row r="14" spans="1:12" s="24" customFormat="1" ht="26.25" customHeight="1" x14ac:dyDescent="0.2">
      <c r="A14" s="92" t="s">
        <v>38</v>
      </c>
      <c r="B14" s="107" t="s">
        <v>113</v>
      </c>
      <c r="C14" s="94"/>
      <c r="D14" s="95">
        <v>10200292</v>
      </c>
      <c r="E14" s="96"/>
      <c r="F14" s="97"/>
      <c r="G14" s="98"/>
      <c r="H14" s="98"/>
      <c r="I14" s="99"/>
      <c r="J14" s="100">
        <v>27511225.140000001</v>
      </c>
      <c r="K14" s="100">
        <v>6494836</v>
      </c>
      <c r="L14" s="101">
        <f t="shared" si="0"/>
        <v>21016389.140000001</v>
      </c>
    </row>
    <row r="15" spans="1:12" s="24" customFormat="1" ht="26.25" customHeight="1" x14ac:dyDescent="0.2">
      <c r="A15" s="92" t="s">
        <v>40</v>
      </c>
      <c r="B15" s="107" t="s">
        <v>114</v>
      </c>
      <c r="C15" s="94"/>
      <c r="D15" s="95">
        <v>10200293</v>
      </c>
      <c r="E15" s="96"/>
      <c r="F15" s="97"/>
      <c r="G15" s="98"/>
      <c r="H15" s="98"/>
      <c r="I15" s="99"/>
      <c r="J15" s="100">
        <v>277643651.93000001</v>
      </c>
      <c r="K15" s="100">
        <v>38706677</v>
      </c>
      <c r="L15" s="101">
        <f t="shared" si="0"/>
        <v>238936974.93000001</v>
      </c>
    </row>
    <row r="16" spans="1:12" s="24" customFormat="1" ht="26.25" customHeight="1" x14ac:dyDescent="0.2">
      <c r="A16" s="92" t="s">
        <v>42</v>
      </c>
      <c r="B16" s="107" t="s">
        <v>115</v>
      </c>
      <c r="C16" s="94"/>
      <c r="D16" s="95">
        <v>10200294</v>
      </c>
      <c r="E16" s="96"/>
      <c r="F16" s="97"/>
      <c r="G16" s="98"/>
      <c r="H16" s="98"/>
      <c r="I16" s="99"/>
      <c r="J16" s="100">
        <v>41702659.5</v>
      </c>
      <c r="K16" s="100">
        <v>10450857</v>
      </c>
      <c r="L16" s="101">
        <f t="shared" si="0"/>
        <v>31251802.5</v>
      </c>
    </row>
    <row r="17" spans="1:12" s="24" customFormat="1" ht="26.25" customHeight="1" x14ac:dyDescent="0.2">
      <c r="A17" s="92" t="s">
        <v>44</v>
      </c>
      <c r="B17" s="107" t="s">
        <v>116</v>
      </c>
      <c r="C17" s="94"/>
      <c r="D17" s="95">
        <v>10200295</v>
      </c>
      <c r="E17" s="96"/>
      <c r="F17" s="97"/>
      <c r="G17" s="98"/>
      <c r="H17" s="98"/>
      <c r="I17" s="99"/>
      <c r="J17" s="100">
        <v>70980753.700000003</v>
      </c>
      <c r="K17" s="100">
        <v>13989028</v>
      </c>
      <c r="L17" s="101">
        <f t="shared" si="0"/>
        <v>56991725.700000003</v>
      </c>
    </row>
    <row r="18" spans="1:12" s="24" customFormat="1" ht="26.25" customHeight="1" x14ac:dyDescent="0.2">
      <c r="A18" s="92" t="s">
        <v>48</v>
      </c>
      <c r="B18" s="107" t="s">
        <v>117</v>
      </c>
      <c r="C18" s="94"/>
      <c r="D18" s="95">
        <v>10200296</v>
      </c>
      <c r="E18" s="96"/>
      <c r="F18" s="97"/>
      <c r="G18" s="98"/>
      <c r="H18" s="98"/>
      <c r="I18" s="99"/>
      <c r="J18" s="100">
        <v>305718289.66000003</v>
      </c>
      <c r="K18" s="100">
        <v>41235609</v>
      </c>
      <c r="L18" s="101">
        <f t="shared" si="0"/>
        <v>264482680.66000003</v>
      </c>
    </row>
    <row r="19" spans="1:12" s="24" customFormat="1" ht="26.25" customHeight="1" x14ac:dyDescent="0.2">
      <c r="A19" s="92" t="s">
        <v>53</v>
      </c>
      <c r="B19" s="107" t="s">
        <v>118</v>
      </c>
      <c r="C19" s="94"/>
      <c r="D19" s="95">
        <v>10200297</v>
      </c>
      <c r="E19" s="96"/>
      <c r="F19" s="97"/>
      <c r="G19" s="98"/>
      <c r="H19" s="98"/>
      <c r="I19" s="99"/>
      <c r="J19" s="100">
        <v>83054050.489999995</v>
      </c>
      <c r="K19" s="100">
        <v>16229494</v>
      </c>
      <c r="L19" s="101">
        <f t="shared" si="0"/>
        <v>66824556.489999995</v>
      </c>
    </row>
    <row r="20" spans="1:12" s="24" customFormat="1" ht="26.25" customHeight="1" x14ac:dyDescent="0.2">
      <c r="A20" s="92" t="s">
        <v>55</v>
      </c>
      <c r="B20" s="107" t="s">
        <v>119</v>
      </c>
      <c r="C20" s="94"/>
      <c r="D20" s="95">
        <v>10200298</v>
      </c>
      <c r="E20" s="96"/>
      <c r="F20" s="97"/>
      <c r="G20" s="98"/>
      <c r="H20" s="98"/>
      <c r="I20" s="99"/>
      <c r="J20" s="100">
        <v>244986</v>
      </c>
      <c r="K20" s="100">
        <v>67560</v>
      </c>
      <c r="L20" s="101">
        <f t="shared" si="0"/>
        <v>177426</v>
      </c>
    </row>
    <row r="21" spans="1:12" s="24" customFormat="1" ht="26.25" customHeight="1" x14ac:dyDescent="0.2">
      <c r="A21" s="92" t="s">
        <v>58</v>
      </c>
      <c r="B21" s="107" t="s">
        <v>120</v>
      </c>
      <c r="C21" s="94"/>
      <c r="D21" s="95">
        <v>10200299</v>
      </c>
      <c r="E21" s="96"/>
      <c r="F21" s="97"/>
      <c r="G21" s="98"/>
      <c r="H21" s="98"/>
      <c r="I21" s="99"/>
      <c r="J21" s="100">
        <v>2983844</v>
      </c>
      <c r="K21" s="100">
        <v>815952</v>
      </c>
      <c r="L21" s="101">
        <f t="shared" si="0"/>
        <v>2167892</v>
      </c>
    </row>
    <row r="22" spans="1:12" s="24" customFormat="1" ht="26.25" customHeight="1" x14ac:dyDescent="0.2">
      <c r="A22" s="92" t="s">
        <v>60</v>
      </c>
      <c r="B22" s="107" t="s">
        <v>121</v>
      </c>
      <c r="C22" s="94"/>
      <c r="D22" s="95">
        <v>10200300</v>
      </c>
      <c r="E22" s="96"/>
      <c r="F22" s="97"/>
      <c r="G22" s="98"/>
      <c r="H22" s="98"/>
      <c r="I22" s="99"/>
      <c r="J22" s="100">
        <v>430714</v>
      </c>
      <c r="K22" s="100">
        <v>118560</v>
      </c>
      <c r="L22" s="101">
        <f t="shared" si="0"/>
        <v>312154</v>
      </c>
    </row>
    <row r="23" spans="1:12" s="24" customFormat="1" ht="26.25" customHeight="1" x14ac:dyDescent="0.2">
      <c r="A23" s="92" t="s">
        <v>62</v>
      </c>
      <c r="B23" s="107" t="s">
        <v>122</v>
      </c>
      <c r="C23" s="94"/>
      <c r="D23" s="95">
        <v>10200301</v>
      </c>
      <c r="E23" s="96"/>
      <c r="F23" s="97"/>
      <c r="G23" s="98"/>
      <c r="H23" s="98"/>
      <c r="I23" s="99"/>
      <c r="J23" s="100">
        <v>7714052</v>
      </c>
      <c r="K23" s="100">
        <v>1968592</v>
      </c>
      <c r="L23" s="101">
        <f t="shared" si="0"/>
        <v>5745460</v>
      </c>
    </row>
    <row r="24" spans="1:12" s="24" customFormat="1" ht="26.25" customHeight="1" x14ac:dyDescent="0.2">
      <c r="A24" s="92" t="s">
        <v>64</v>
      </c>
      <c r="B24" s="107" t="s">
        <v>123</v>
      </c>
      <c r="C24" s="94"/>
      <c r="D24" s="95">
        <v>10200302</v>
      </c>
      <c r="E24" s="96"/>
      <c r="F24" s="97"/>
      <c r="G24" s="98"/>
      <c r="H24" s="98"/>
      <c r="I24" s="99"/>
      <c r="J24" s="100">
        <v>725265</v>
      </c>
      <c r="K24" s="100">
        <v>199584</v>
      </c>
      <c r="L24" s="101">
        <f t="shared" si="0"/>
        <v>525681</v>
      </c>
    </row>
    <row r="25" spans="1:12" s="24" customFormat="1" ht="26.25" customHeight="1" x14ac:dyDescent="0.2">
      <c r="A25" s="92" t="s">
        <v>67</v>
      </c>
      <c r="B25" s="107" t="s">
        <v>124</v>
      </c>
      <c r="C25" s="94"/>
      <c r="D25" s="95">
        <v>10200303</v>
      </c>
      <c r="E25" s="96"/>
      <c r="F25" s="97"/>
      <c r="G25" s="98"/>
      <c r="H25" s="98"/>
      <c r="I25" s="99"/>
      <c r="J25" s="100">
        <v>372123</v>
      </c>
      <c r="K25" s="100">
        <v>102408</v>
      </c>
      <c r="L25" s="101">
        <f t="shared" si="0"/>
        <v>269715</v>
      </c>
    </row>
    <row r="26" spans="1:12" s="24" customFormat="1" ht="26.25" customHeight="1" x14ac:dyDescent="0.2">
      <c r="A26" s="92" t="s">
        <v>69</v>
      </c>
      <c r="B26" s="107" t="s">
        <v>125</v>
      </c>
      <c r="C26" s="94"/>
      <c r="D26" s="95">
        <v>10200304</v>
      </c>
      <c r="E26" s="96"/>
      <c r="F26" s="97"/>
      <c r="G26" s="98"/>
      <c r="H26" s="98"/>
      <c r="I26" s="99"/>
      <c r="J26" s="100">
        <v>116687</v>
      </c>
      <c r="K26" s="100">
        <v>32232</v>
      </c>
      <c r="L26" s="101">
        <f t="shared" si="0"/>
        <v>84455</v>
      </c>
    </row>
    <row r="27" spans="1:12" s="24" customFormat="1" ht="26.25" customHeight="1" x14ac:dyDescent="0.2">
      <c r="A27" s="92" t="s">
        <v>72</v>
      </c>
      <c r="B27" s="107" t="s">
        <v>126</v>
      </c>
      <c r="C27" s="94"/>
      <c r="D27" s="95">
        <v>10200305</v>
      </c>
      <c r="E27" s="96"/>
      <c r="F27" s="97"/>
      <c r="G27" s="98"/>
      <c r="H27" s="98"/>
      <c r="I27" s="99"/>
      <c r="J27" s="100">
        <v>429703</v>
      </c>
      <c r="K27" s="100">
        <v>118248</v>
      </c>
      <c r="L27" s="101">
        <f t="shared" si="0"/>
        <v>311455</v>
      </c>
    </row>
    <row r="28" spans="1:12" s="24" customFormat="1" ht="26.25" customHeight="1" x14ac:dyDescent="0.2">
      <c r="A28" s="92" t="s">
        <v>74</v>
      </c>
      <c r="B28" s="107" t="s">
        <v>127</v>
      </c>
      <c r="C28" s="94"/>
      <c r="D28" s="95">
        <v>10200306</v>
      </c>
      <c r="E28" s="96"/>
      <c r="F28" s="97"/>
      <c r="G28" s="98"/>
      <c r="H28" s="98"/>
      <c r="I28" s="99"/>
      <c r="J28" s="100">
        <v>2960994</v>
      </c>
      <c r="K28" s="100">
        <v>814416</v>
      </c>
      <c r="L28" s="101">
        <f t="shared" si="0"/>
        <v>2146578</v>
      </c>
    </row>
    <row r="29" spans="1:12" s="24" customFormat="1" ht="26.25" customHeight="1" x14ac:dyDescent="0.2">
      <c r="A29" s="92" t="s">
        <v>76</v>
      </c>
      <c r="B29" s="107" t="s">
        <v>128</v>
      </c>
      <c r="C29" s="94"/>
      <c r="D29" s="95">
        <v>10200307</v>
      </c>
      <c r="E29" s="96"/>
      <c r="F29" s="97"/>
      <c r="G29" s="98"/>
      <c r="H29" s="98"/>
      <c r="I29" s="99"/>
      <c r="J29" s="100">
        <v>1649408</v>
      </c>
      <c r="K29" s="100">
        <v>453744</v>
      </c>
      <c r="L29" s="101">
        <f t="shared" si="0"/>
        <v>1195664</v>
      </c>
    </row>
    <row r="30" spans="1:12" s="24" customFormat="1" ht="26.25" customHeight="1" x14ac:dyDescent="0.2">
      <c r="A30" s="92" t="s">
        <v>79</v>
      </c>
      <c r="B30" s="107" t="s">
        <v>129</v>
      </c>
      <c r="C30" s="94"/>
      <c r="D30" s="95">
        <v>10200308</v>
      </c>
      <c r="E30" s="96"/>
      <c r="F30" s="97"/>
      <c r="G30" s="98"/>
      <c r="H30" s="98"/>
      <c r="I30" s="99"/>
      <c r="J30" s="100">
        <v>4734714</v>
      </c>
      <c r="K30" s="100">
        <v>1275090</v>
      </c>
      <c r="L30" s="101">
        <f t="shared" si="0"/>
        <v>3459624</v>
      </c>
    </row>
    <row r="31" spans="1:12" s="24" customFormat="1" ht="26.25" customHeight="1" x14ac:dyDescent="0.2">
      <c r="A31" s="92" t="s">
        <v>81</v>
      </c>
      <c r="B31" s="107" t="s">
        <v>130</v>
      </c>
      <c r="C31" s="94"/>
      <c r="D31" s="95">
        <v>10200309</v>
      </c>
      <c r="E31" s="96"/>
      <c r="F31" s="97"/>
      <c r="G31" s="98"/>
      <c r="H31" s="98"/>
      <c r="I31" s="99"/>
      <c r="J31" s="100">
        <v>4914400</v>
      </c>
      <c r="K31" s="100">
        <v>671352</v>
      </c>
      <c r="L31" s="101">
        <f t="shared" si="0"/>
        <v>4243048</v>
      </c>
    </row>
    <row r="32" spans="1:12" s="24" customFormat="1" ht="26.25" customHeight="1" x14ac:dyDescent="0.2">
      <c r="A32" s="92" t="s">
        <v>84</v>
      </c>
      <c r="B32" s="107" t="s">
        <v>131</v>
      </c>
      <c r="C32" s="94"/>
      <c r="D32" s="95">
        <v>10200310</v>
      </c>
      <c r="E32" s="96"/>
      <c r="F32" s="97"/>
      <c r="G32" s="98"/>
      <c r="H32" s="98"/>
      <c r="I32" s="99"/>
      <c r="J32" s="100">
        <v>365142</v>
      </c>
      <c r="K32" s="100">
        <v>100584</v>
      </c>
      <c r="L32" s="101">
        <f t="shared" si="0"/>
        <v>264558</v>
      </c>
    </row>
    <row r="33" spans="1:12" s="24" customFormat="1" ht="26.25" customHeight="1" x14ac:dyDescent="0.2">
      <c r="A33" s="92" t="s">
        <v>86</v>
      </c>
      <c r="B33" s="107" t="s">
        <v>132</v>
      </c>
      <c r="C33" s="94"/>
      <c r="D33" s="95">
        <v>10200311</v>
      </c>
      <c r="E33" s="96"/>
      <c r="F33" s="97"/>
      <c r="G33" s="98"/>
      <c r="H33" s="98"/>
      <c r="I33" s="99"/>
      <c r="J33" s="100">
        <v>6881283.2400000002</v>
      </c>
      <c r="K33" s="100">
        <v>1266323</v>
      </c>
      <c r="L33" s="101">
        <f t="shared" si="0"/>
        <v>5614960.2400000002</v>
      </c>
    </row>
    <row r="34" spans="1:12" s="24" customFormat="1" ht="26.25" customHeight="1" x14ac:dyDescent="0.2">
      <c r="A34" s="92" t="s">
        <v>90</v>
      </c>
      <c r="B34" s="107" t="s">
        <v>133</v>
      </c>
      <c r="C34" s="94"/>
      <c r="D34" s="95">
        <v>10200312</v>
      </c>
      <c r="E34" s="96"/>
      <c r="F34" s="97"/>
      <c r="G34" s="98"/>
      <c r="H34" s="98"/>
      <c r="I34" s="99"/>
      <c r="J34" s="100">
        <v>15826134.27</v>
      </c>
      <c r="K34" s="100">
        <v>3225546</v>
      </c>
      <c r="L34" s="101">
        <f t="shared" si="0"/>
        <v>12600588.27</v>
      </c>
    </row>
    <row r="35" spans="1:12" s="24" customFormat="1" ht="26.25" customHeight="1" x14ac:dyDescent="0.2">
      <c r="A35" s="92" t="s">
        <v>93</v>
      </c>
      <c r="B35" s="107" t="s">
        <v>134</v>
      </c>
      <c r="C35" s="94"/>
      <c r="D35" s="95">
        <v>10200313</v>
      </c>
      <c r="E35" s="96"/>
      <c r="F35" s="97"/>
      <c r="G35" s="98"/>
      <c r="H35" s="98"/>
      <c r="I35" s="99"/>
      <c r="J35" s="100">
        <v>1997333</v>
      </c>
      <c r="K35" s="100">
        <v>549408</v>
      </c>
      <c r="L35" s="101">
        <f t="shared" si="0"/>
        <v>1447925</v>
      </c>
    </row>
    <row r="36" spans="1:12" s="24" customFormat="1" ht="26.25" customHeight="1" x14ac:dyDescent="0.2">
      <c r="A36" s="92" t="s">
        <v>95</v>
      </c>
      <c r="B36" s="107" t="s">
        <v>135</v>
      </c>
      <c r="C36" s="94"/>
      <c r="D36" s="95">
        <v>10200314</v>
      </c>
      <c r="E36" s="96"/>
      <c r="F36" s="97"/>
      <c r="G36" s="98"/>
      <c r="H36" s="98"/>
      <c r="I36" s="99"/>
      <c r="J36" s="100">
        <v>2554055</v>
      </c>
      <c r="K36" s="100">
        <v>702504</v>
      </c>
      <c r="L36" s="101">
        <f t="shared" si="0"/>
        <v>1851551</v>
      </c>
    </row>
    <row r="37" spans="1:12" s="24" customFormat="1" ht="26.25" customHeight="1" x14ac:dyDescent="0.2">
      <c r="A37" s="92" t="s">
        <v>136</v>
      </c>
      <c r="B37" s="107" t="s">
        <v>137</v>
      </c>
      <c r="C37" s="94"/>
      <c r="D37" s="95">
        <v>10200315</v>
      </c>
      <c r="E37" s="96"/>
      <c r="F37" s="97"/>
      <c r="G37" s="98"/>
      <c r="H37" s="98"/>
      <c r="I37" s="99"/>
      <c r="J37" s="100">
        <v>2462004</v>
      </c>
      <c r="K37" s="100">
        <v>677160</v>
      </c>
      <c r="L37" s="101">
        <f t="shared" si="0"/>
        <v>1784844</v>
      </c>
    </row>
    <row r="38" spans="1:12" s="24" customFormat="1" ht="26.25" customHeight="1" x14ac:dyDescent="0.2">
      <c r="A38" s="92" t="s">
        <v>138</v>
      </c>
      <c r="B38" s="107" t="s">
        <v>139</v>
      </c>
      <c r="C38" s="94"/>
      <c r="D38" s="95">
        <v>10200316</v>
      </c>
      <c r="E38" s="96"/>
      <c r="F38" s="97"/>
      <c r="G38" s="98"/>
      <c r="H38" s="98"/>
      <c r="I38" s="99"/>
      <c r="J38" s="100">
        <v>5675805</v>
      </c>
      <c r="K38" s="100">
        <v>1463026</v>
      </c>
      <c r="L38" s="101">
        <f t="shared" si="0"/>
        <v>4212779</v>
      </c>
    </row>
    <row r="39" spans="1:12" s="24" customFormat="1" ht="26.25" customHeight="1" x14ac:dyDescent="0.2">
      <c r="A39" s="92" t="s">
        <v>140</v>
      </c>
      <c r="B39" s="107" t="s">
        <v>141</v>
      </c>
      <c r="C39" s="94"/>
      <c r="D39" s="95">
        <v>10200317</v>
      </c>
      <c r="E39" s="96"/>
      <c r="F39" s="97"/>
      <c r="G39" s="98"/>
      <c r="H39" s="98"/>
      <c r="I39" s="99"/>
      <c r="J39" s="100">
        <v>4107764</v>
      </c>
      <c r="K39" s="100">
        <v>1129704</v>
      </c>
      <c r="L39" s="101">
        <f t="shared" si="0"/>
        <v>2978060</v>
      </c>
    </row>
    <row r="40" spans="1:12" s="24" customFormat="1" ht="26.25" customHeight="1" x14ac:dyDescent="0.2">
      <c r="A40" s="92" t="s">
        <v>142</v>
      </c>
      <c r="B40" s="107" t="s">
        <v>143</v>
      </c>
      <c r="C40" s="94"/>
      <c r="D40" s="95">
        <v>10200318</v>
      </c>
      <c r="E40" s="96"/>
      <c r="F40" s="97"/>
      <c r="G40" s="98"/>
      <c r="H40" s="98"/>
      <c r="I40" s="99"/>
      <c r="J40" s="100">
        <v>3232689</v>
      </c>
      <c r="K40" s="100">
        <v>823533</v>
      </c>
      <c r="L40" s="101">
        <f t="shared" si="0"/>
        <v>2409156</v>
      </c>
    </row>
    <row r="41" spans="1:12" s="24" customFormat="1" ht="26.25" customHeight="1" x14ac:dyDescent="0.2">
      <c r="A41" s="92" t="s">
        <v>144</v>
      </c>
      <c r="B41" s="107" t="s">
        <v>145</v>
      </c>
      <c r="C41" s="94"/>
      <c r="D41" s="95">
        <v>10200319</v>
      </c>
      <c r="E41" s="96"/>
      <c r="F41" s="97"/>
      <c r="G41" s="98"/>
      <c r="H41" s="98"/>
      <c r="I41" s="99"/>
      <c r="J41" s="100">
        <v>26147237.760000002</v>
      </c>
      <c r="K41" s="100">
        <v>4147953</v>
      </c>
      <c r="L41" s="101">
        <f t="shared" si="0"/>
        <v>21999284.760000002</v>
      </c>
    </row>
    <row r="42" spans="1:12" s="24" customFormat="1" ht="26.25" customHeight="1" x14ac:dyDescent="0.2">
      <c r="A42" s="92" t="s">
        <v>146</v>
      </c>
      <c r="B42" s="107" t="s">
        <v>147</v>
      </c>
      <c r="C42" s="94"/>
      <c r="D42" s="95">
        <v>10200320</v>
      </c>
      <c r="E42" s="96"/>
      <c r="F42" s="97"/>
      <c r="G42" s="98"/>
      <c r="H42" s="98"/>
      <c r="I42" s="99"/>
      <c r="J42" s="100">
        <v>1470278</v>
      </c>
      <c r="K42" s="100">
        <v>393708</v>
      </c>
      <c r="L42" s="101">
        <f t="shared" si="0"/>
        <v>1076570</v>
      </c>
    </row>
    <row r="43" spans="1:12" s="24" customFormat="1" ht="26.25" customHeight="1" x14ac:dyDescent="0.2">
      <c r="A43" s="92" t="s">
        <v>148</v>
      </c>
      <c r="B43" s="107" t="s">
        <v>149</v>
      </c>
      <c r="C43" s="94"/>
      <c r="D43" s="95">
        <v>10200321</v>
      </c>
      <c r="E43" s="96"/>
      <c r="F43" s="97"/>
      <c r="G43" s="98"/>
      <c r="H43" s="98"/>
      <c r="I43" s="99"/>
      <c r="J43" s="100">
        <v>893818</v>
      </c>
      <c r="K43" s="100">
        <v>246000</v>
      </c>
      <c r="L43" s="101">
        <f t="shared" si="0"/>
        <v>647818</v>
      </c>
    </row>
    <row r="44" spans="1:12" s="24" customFormat="1" ht="26.25" customHeight="1" x14ac:dyDescent="0.2">
      <c r="A44" s="92" t="s">
        <v>150</v>
      </c>
      <c r="B44" s="107" t="s">
        <v>151</v>
      </c>
      <c r="C44" s="94"/>
      <c r="D44" s="95">
        <v>10200323</v>
      </c>
      <c r="E44" s="96"/>
      <c r="F44" s="97"/>
      <c r="G44" s="98"/>
      <c r="H44" s="98"/>
      <c r="I44" s="99"/>
      <c r="J44" s="100">
        <v>651604</v>
      </c>
      <c r="K44" s="100">
        <v>179233</v>
      </c>
      <c r="L44" s="101">
        <f t="shared" si="0"/>
        <v>472371</v>
      </c>
    </row>
    <row r="45" spans="1:12" s="24" customFormat="1" ht="26.25" customHeight="1" x14ac:dyDescent="0.2">
      <c r="A45" s="92" t="s">
        <v>152</v>
      </c>
      <c r="B45" s="107" t="s">
        <v>153</v>
      </c>
      <c r="C45" s="94"/>
      <c r="D45" s="95">
        <v>10200324</v>
      </c>
      <c r="E45" s="96"/>
      <c r="F45" s="97"/>
      <c r="G45" s="98"/>
      <c r="H45" s="98"/>
      <c r="I45" s="99"/>
      <c r="J45" s="100">
        <v>1354099.74</v>
      </c>
      <c r="K45" s="100">
        <v>372518.2</v>
      </c>
      <c r="L45" s="101">
        <f t="shared" si="0"/>
        <v>981581.54</v>
      </c>
    </row>
    <row r="46" spans="1:12" s="24" customFormat="1" ht="26.25" customHeight="1" x14ac:dyDescent="0.2">
      <c r="A46" s="92" t="s">
        <v>154</v>
      </c>
      <c r="B46" s="107" t="s">
        <v>155</v>
      </c>
      <c r="C46" s="94"/>
      <c r="D46" s="95">
        <v>10200325</v>
      </c>
      <c r="E46" s="96"/>
      <c r="F46" s="97"/>
      <c r="G46" s="98"/>
      <c r="H46" s="98"/>
      <c r="I46" s="99"/>
      <c r="J46" s="100">
        <v>4390989.42</v>
      </c>
      <c r="K46" s="100">
        <v>726708</v>
      </c>
      <c r="L46" s="101">
        <f t="shared" si="0"/>
        <v>3664281.42</v>
      </c>
    </row>
    <row r="47" spans="1:12" s="24" customFormat="1" ht="26.25" customHeight="1" x14ac:dyDescent="0.2">
      <c r="A47" s="92" t="s">
        <v>156</v>
      </c>
      <c r="B47" s="107" t="s">
        <v>157</v>
      </c>
      <c r="C47" s="94"/>
      <c r="D47" s="95">
        <v>10200326</v>
      </c>
      <c r="E47" s="96"/>
      <c r="F47" s="97"/>
      <c r="G47" s="98"/>
      <c r="H47" s="98"/>
      <c r="I47" s="99"/>
      <c r="J47" s="100">
        <v>11409217.58</v>
      </c>
      <c r="K47" s="100">
        <v>2825877</v>
      </c>
      <c r="L47" s="101">
        <f t="shared" si="0"/>
        <v>8583340.5800000001</v>
      </c>
    </row>
    <row r="48" spans="1:12" s="24" customFormat="1" ht="26.25" customHeight="1" x14ac:dyDescent="0.2">
      <c r="A48" s="92" t="s">
        <v>158</v>
      </c>
      <c r="B48" s="107" t="s">
        <v>159</v>
      </c>
      <c r="C48" s="94"/>
      <c r="D48" s="95">
        <v>10200327</v>
      </c>
      <c r="E48" s="96"/>
      <c r="F48" s="97"/>
      <c r="G48" s="98"/>
      <c r="H48" s="98"/>
      <c r="I48" s="99"/>
      <c r="J48" s="100">
        <v>8753342.3200000003</v>
      </c>
      <c r="K48" s="100">
        <v>1961574</v>
      </c>
      <c r="L48" s="101">
        <f t="shared" si="0"/>
        <v>6791768.3200000003</v>
      </c>
    </row>
    <row r="49" spans="1:12" s="24" customFormat="1" ht="26.25" customHeight="1" x14ac:dyDescent="0.2">
      <c r="A49" s="92" t="s">
        <v>160</v>
      </c>
      <c r="B49" s="107" t="s">
        <v>161</v>
      </c>
      <c r="C49" s="94"/>
      <c r="D49" s="95">
        <v>10200328</v>
      </c>
      <c r="E49" s="96"/>
      <c r="F49" s="97"/>
      <c r="G49" s="98"/>
      <c r="H49" s="98"/>
      <c r="I49" s="99"/>
      <c r="J49" s="100">
        <v>7712979.7300000004</v>
      </c>
      <c r="K49" s="100">
        <v>1770336</v>
      </c>
      <c r="L49" s="101">
        <f t="shared" si="0"/>
        <v>5942643.7300000004</v>
      </c>
    </row>
    <row r="50" spans="1:12" s="24" customFormat="1" ht="26.25" customHeight="1" x14ac:dyDescent="0.2">
      <c r="A50" s="92" t="s">
        <v>162</v>
      </c>
      <c r="B50" s="107" t="s">
        <v>163</v>
      </c>
      <c r="C50" s="94"/>
      <c r="D50" s="95">
        <v>10200329</v>
      </c>
      <c r="E50" s="96"/>
      <c r="F50" s="97"/>
      <c r="G50" s="98"/>
      <c r="H50" s="98"/>
      <c r="I50" s="99"/>
      <c r="J50" s="100">
        <v>198023</v>
      </c>
      <c r="K50" s="100">
        <v>54648</v>
      </c>
      <c r="L50" s="101">
        <f t="shared" si="0"/>
        <v>143375</v>
      </c>
    </row>
    <row r="51" spans="1:12" s="24" customFormat="1" ht="26.25" customHeight="1" x14ac:dyDescent="0.2">
      <c r="A51" s="92" t="s">
        <v>164</v>
      </c>
      <c r="B51" s="107" t="s">
        <v>165</v>
      </c>
      <c r="C51" s="94"/>
      <c r="D51" s="95">
        <v>10200330</v>
      </c>
      <c r="E51" s="96"/>
      <c r="F51" s="97"/>
      <c r="G51" s="98"/>
      <c r="H51" s="98"/>
      <c r="I51" s="99"/>
      <c r="J51" s="100">
        <v>877163</v>
      </c>
      <c r="K51" s="100">
        <v>241320</v>
      </c>
      <c r="L51" s="101">
        <f t="shared" si="0"/>
        <v>635843</v>
      </c>
    </row>
    <row r="52" spans="1:12" s="24" customFormat="1" ht="26.25" customHeight="1" x14ac:dyDescent="0.2">
      <c r="A52" s="92" t="s">
        <v>166</v>
      </c>
      <c r="B52" s="107" t="s">
        <v>167</v>
      </c>
      <c r="C52" s="94"/>
      <c r="D52" s="95">
        <v>10200331</v>
      </c>
      <c r="E52" s="96"/>
      <c r="F52" s="97"/>
      <c r="G52" s="98"/>
      <c r="H52" s="98"/>
      <c r="I52" s="99"/>
      <c r="J52" s="100">
        <v>1282574</v>
      </c>
      <c r="K52" s="100">
        <v>352920</v>
      </c>
      <c r="L52" s="101">
        <f t="shared" si="0"/>
        <v>929654</v>
      </c>
    </row>
    <row r="53" spans="1:12" s="24" customFormat="1" ht="26.25" customHeight="1" x14ac:dyDescent="0.2">
      <c r="A53" s="92" t="s">
        <v>168</v>
      </c>
      <c r="B53" s="107" t="s">
        <v>169</v>
      </c>
      <c r="C53" s="94"/>
      <c r="D53" s="95">
        <v>10200332</v>
      </c>
      <c r="E53" s="96"/>
      <c r="F53" s="97"/>
      <c r="G53" s="98"/>
      <c r="H53" s="98"/>
      <c r="I53" s="99"/>
      <c r="J53" s="100">
        <v>283322</v>
      </c>
      <c r="K53" s="100">
        <v>78096</v>
      </c>
      <c r="L53" s="101">
        <f t="shared" si="0"/>
        <v>205226</v>
      </c>
    </row>
    <row r="54" spans="1:12" s="24" customFormat="1" ht="26.25" customHeight="1" x14ac:dyDescent="0.2">
      <c r="A54" s="92" t="s">
        <v>170</v>
      </c>
      <c r="B54" s="107" t="s">
        <v>171</v>
      </c>
      <c r="C54" s="94"/>
      <c r="D54" s="95">
        <v>10200333</v>
      </c>
      <c r="E54" s="96"/>
      <c r="F54" s="97"/>
      <c r="G54" s="98"/>
      <c r="H54" s="98"/>
      <c r="I54" s="99"/>
      <c r="J54" s="100">
        <v>3823027.24</v>
      </c>
      <c r="K54" s="100">
        <v>1016512</v>
      </c>
      <c r="L54" s="101">
        <f t="shared" si="0"/>
        <v>2806515.24</v>
      </c>
    </row>
    <row r="55" spans="1:12" s="24" customFormat="1" ht="26.25" customHeight="1" x14ac:dyDescent="0.2">
      <c r="A55" s="92" t="s">
        <v>172</v>
      </c>
      <c r="B55" s="107" t="s">
        <v>173</v>
      </c>
      <c r="C55" s="94"/>
      <c r="D55" s="95">
        <v>10200334</v>
      </c>
      <c r="E55" s="96"/>
      <c r="F55" s="97"/>
      <c r="G55" s="98"/>
      <c r="H55" s="98"/>
      <c r="I55" s="99"/>
      <c r="J55" s="100">
        <v>637989</v>
      </c>
      <c r="K55" s="100">
        <v>175584</v>
      </c>
      <c r="L55" s="101">
        <f t="shared" si="0"/>
        <v>462405</v>
      </c>
    </row>
    <row r="56" spans="1:12" s="24" customFormat="1" ht="26.25" customHeight="1" x14ac:dyDescent="0.2">
      <c r="A56" s="92" t="s">
        <v>174</v>
      </c>
      <c r="B56" s="107" t="s">
        <v>175</v>
      </c>
      <c r="C56" s="94"/>
      <c r="D56" s="95">
        <v>10200335</v>
      </c>
      <c r="E56" s="96"/>
      <c r="F56" s="97"/>
      <c r="G56" s="98"/>
      <c r="H56" s="98"/>
      <c r="I56" s="99"/>
      <c r="J56" s="100">
        <v>3108116</v>
      </c>
      <c r="K56" s="100">
        <v>775896</v>
      </c>
      <c r="L56" s="101">
        <f t="shared" si="0"/>
        <v>2332220</v>
      </c>
    </row>
    <row r="57" spans="1:12" s="24" customFormat="1" ht="26.25" customHeight="1" x14ac:dyDescent="0.2">
      <c r="A57" s="92" t="s">
        <v>176</v>
      </c>
      <c r="B57" s="107" t="s">
        <v>177</v>
      </c>
      <c r="C57" s="94"/>
      <c r="D57" s="95">
        <v>10200336</v>
      </c>
      <c r="E57" s="96"/>
      <c r="F57" s="97"/>
      <c r="G57" s="98"/>
      <c r="H57" s="98"/>
      <c r="I57" s="99"/>
      <c r="J57" s="100">
        <v>16186280.59</v>
      </c>
      <c r="K57" s="100">
        <v>3611692</v>
      </c>
      <c r="L57" s="101">
        <f t="shared" si="0"/>
        <v>12574588.59</v>
      </c>
    </row>
    <row r="58" spans="1:12" s="24" customFormat="1" ht="26.25" customHeight="1" x14ac:dyDescent="0.2">
      <c r="A58" s="92" t="s">
        <v>178</v>
      </c>
      <c r="B58" s="107" t="s">
        <v>179</v>
      </c>
      <c r="C58" s="94"/>
      <c r="D58" s="95">
        <v>10200338</v>
      </c>
      <c r="E58" s="96"/>
      <c r="F58" s="97"/>
      <c r="G58" s="98"/>
      <c r="H58" s="98"/>
      <c r="I58" s="99"/>
      <c r="J58" s="100">
        <v>1387348</v>
      </c>
      <c r="K58" s="100">
        <v>381672</v>
      </c>
      <c r="L58" s="101">
        <f t="shared" si="0"/>
        <v>1005676</v>
      </c>
    </row>
    <row r="59" spans="1:12" s="24" customFormat="1" ht="26.25" customHeight="1" x14ac:dyDescent="0.2">
      <c r="A59" s="92" t="s">
        <v>180</v>
      </c>
      <c r="B59" s="107" t="s">
        <v>181</v>
      </c>
      <c r="C59" s="94"/>
      <c r="D59" s="95">
        <v>10200339</v>
      </c>
      <c r="E59" s="96"/>
      <c r="F59" s="97"/>
      <c r="G59" s="98"/>
      <c r="H59" s="98"/>
      <c r="I59" s="99"/>
      <c r="J59" s="100">
        <v>1393661</v>
      </c>
      <c r="K59" s="100">
        <v>383328</v>
      </c>
      <c r="L59" s="101">
        <f t="shared" si="0"/>
        <v>1010333</v>
      </c>
    </row>
    <row r="60" spans="1:12" s="24" customFormat="1" ht="26.25" customHeight="1" x14ac:dyDescent="0.2">
      <c r="A60" s="92" t="s">
        <v>182</v>
      </c>
      <c r="B60" s="107" t="s">
        <v>183</v>
      </c>
      <c r="C60" s="94"/>
      <c r="D60" s="95">
        <v>10200340</v>
      </c>
      <c r="E60" s="96"/>
      <c r="F60" s="97"/>
      <c r="G60" s="98"/>
      <c r="H60" s="98"/>
      <c r="I60" s="99"/>
      <c r="J60" s="100">
        <v>241200</v>
      </c>
      <c r="K60" s="100">
        <v>66456</v>
      </c>
      <c r="L60" s="101">
        <f t="shared" si="0"/>
        <v>174744</v>
      </c>
    </row>
    <row r="61" spans="1:12" s="24" customFormat="1" ht="26.25" customHeight="1" x14ac:dyDescent="0.2">
      <c r="A61" s="92" t="s">
        <v>184</v>
      </c>
      <c r="B61" s="107" t="s">
        <v>185</v>
      </c>
      <c r="C61" s="94"/>
      <c r="D61" s="95">
        <v>10200341</v>
      </c>
      <c r="E61" s="96"/>
      <c r="F61" s="97"/>
      <c r="G61" s="98"/>
      <c r="H61" s="98"/>
      <c r="I61" s="99"/>
      <c r="J61" s="100">
        <v>16622542.800000001</v>
      </c>
      <c r="K61" s="100">
        <v>1967761</v>
      </c>
      <c r="L61" s="101">
        <f t="shared" si="0"/>
        <v>14654781.800000001</v>
      </c>
    </row>
    <row r="62" spans="1:12" s="24" customFormat="1" ht="26.25" customHeight="1" x14ac:dyDescent="0.2">
      <c r="A62" s="92" t="s">
        <v>186</v>
      </c>
      <c r="B62" s="107" t="s">
        <v>187</v>
      </c>
      <c r="C62" s="94"/>
      <c r="D62" s="95">
        <v>10200342</v>
      </c>
      <c r="E62" s="96"/>
      <c r="F62" s="97"/>
      <c r="G62" s="98"/>
      <c r="H62" s="98"/>
      <c r="I62" s="99"/>
      <c r="J62" s="100">
        <v>616221</v>
      </c>
      <c r="K62" s="100">
        <v>169488</v>
      </c>
      <c r="L62" s="101">
        <f t="shared" si="0"/>
        <v>446733</v>
      </c>
    </row>
    <row r="63" spans="1:12" s="24" customFormat="1" ht="26.25" customHeight="1" x14ac:dyDescent="0.2">
      <c r="A63" s="92" t="s">
        <v>188</v>
      </c>
      <c r="B63" s="107" t="s">
        <v>189</v>
      </c>
      <c r="C63" s="94"/>
      <c r="D63" s="95">
        <v>10200343</v>
      </c>
      <c r="E63" s="96"/>
      <c r="F63" s="97"/>
      <c r="G63" s="98"/>
      <c r="H63" s="98"/>
      <c r="I63" s="99"/>
      <c r="J63" s="100">
        <v>9270974.0700000003</v>
      </c>
      <c r="K63" s="100">
        <v>1748538</v>
      </c>
      <c r="L63" s="101">
        <f t="shared" si="0"/>
        <v>7522436.0700000003</v>
      </c>
    </row>
    <row r="64" spans="1:12" s="24" customFormat="1" ht="26.25" customHeight="1" x14ac:dyDescent="0.2">
      <c r="A64" s="92" t="s">
        <v>190</v>
      </c>
      <c r="B64" s="107" t="s">
        <v>191</v>
      </c>
      <c r="C64" s="94"/>
      <c r="D64" s="95">
        <v>10200344</v>
      </c>
      <c r="E64" s="96"/>
      <c r="F64" s="97"/>
      <c r="G64" s="98"/>
      <c r="H64" s="98"/>
      <c r="I64" s="99"/>
      <c r="J64" s="100">
        <v>6275174</v>
      </c>
      <c r="K64" s="100">
        <v>1694940</v>
      </c>
      <c r="L64" s="101">
        <f t="shared" si="0"/>
        <v>4580234</v>
      </c>
    </row>
    <row r="65" spans="1:12" s="24" customFormat="1" ht="26.25" customHeight="1" x14ac:dyDescent="0.2">
      <c r="A65" s="92" t="s">
        <v>192</v>
      </c>
      <c r="B65" s="107" t="s">
        <v>193</v>
      </c>
      <c r="C65" s="94"/>
      <c r="D65" s="95">
        <v>10200345</v>
      </c>
      <c r="E65" s="96"/>
      <c r="F65" s="97"/>
      <c r="G65" s="98"/>
      <c r="H65" s="98"/>
      <c r="I65" s="99"/>
      <c r="J65" s="100">
        <v>2822037</v>
      </c>
      <c r="K65" s="100">
        <v>776160</v>
      </c>
      <c r="L65" s="101">
        <f t="shared" si="0"/>
        <v>2045877</v>
      </c>
    </row>
    <row r="66" spans="1:12" s="24" customFormat="1" ht="26.25" customHeight="1" x14ac:dyDescent="0.2">
      <c r="A66" s="92" t="s">
        <v>194</v>
      </c>
      <c r="B66" s="107" t="s">
        <v>195</v>
      </c>
      <c r="C66" s="94"/>
      <c r="D66" s="95">
        <v>10200346</v>
      </c>
      <c r="E66" s="96"/>
      <c r="F66" s="97"/>
      <c r="G66" s="98"/>
      <c r="H66" s="98"/>
      <c r="I66" s="99"/>
      <c r="J66" s="100">
        <v>3631412.11</v>
      </c>
      <c r="K66" s="100">
        <v>427300</v>
      </c>
      <c r="L66" s="101">
        <f t="shared" si="0"/>
        <v>3204112.11</v>
      </c>
    </row>
    <row r="67" spans="1:12" s="24" customFormat="1" ht="26.25" customHeight="1" x14ac:dyDescent="0.2">
      <c r="A67" s="92" t="s">
        <v>196</v>
      </c>
      <c r="B67" s="107" t="s">
        <v>197</v>
      </c>
      <c r="C67" s="94"/>
      <c r="D67" s="95">
        <v>10200347</v>
      </c>
      <c r="E67" s="96"/>
      <c r="F67" s="97"/>
      <c r="G67" s="98"/>
      <c r="H67" s="98"/>
      <c r="I67" s="99"/>
      <c r="J67" s="100">
        <v>156349</v>
      </c>
      <c r="K67" s="100">
        <v>43080</v>
      </c>
      <c r="L67" s="101">
        <f t="shared" si="0"/>
        <v>113269</v>
      </c>
    </row>
    <row r="68" spans="1:12" s="24" customFormat="1" ht="26.25" customHeight="1" x14ac:dyDescent="0.2">
      <c r="A68" s="92" t="s">
        <v>198</v>
      </c>
      <c r="B68" s="107" t="s">
        <v>199</v>
      </c>
      <c r="C68" s="94"/>
      <c r="D68" s="95">
        <v>10200348</v>
      </c>
      <c r="E68" s="96"/>
      <c r="F68" s="97"/>
      <c r="G68" s="98"/>
      <c r="H68" s="98"/>
      <c r="I68" s="99"/>
      <c r="J68" s="100">
        <v>4796551</v>
      </c>
      <c r="K68" s="100">
        <v>1289692</v>
      </c>
      <c r="L68" s="101">
        <f t="shared" si="0"/>
        <v>3506859</v>
      </c>
    </row>
    <row r="69" spans="1:12" s="24" customFormat="1" ht="26.25" customHeight="1" x14ac:dyDescent="0.2">
      <c r="A69" s="92" t="s">
        <v>200</v>
      </c>
      <c r="B69" s="107" t="s">
        <v>201</v>
      </c>
      <c r="C69" s="94"/>
      <c r="D69" s="95">
        <v>10200349</v>
      </c>
      <c r="E69" s="96"/>
      <c r="F69" s="97"/>
      <c r="G69" s="98"/>
      <c r="H69" s="98"/>
      <c r="I69" s="99"/>
      <c r="J69" s="100">
        <v>18746501.399999999</v>
      </c>
      <c r="K69" s="100">
        <v>3046313</v>
      </c>
      <c r="L69" s="101">
        <f t="shared" si="0"/>
        <v>15700188.399999999</v>
      </c>
    </row>
    <row r="70" spans="1:12" s="24" customFormat="1" ht="26.25" customHeight="1" x14ac:dyDescent="0.2">
      <c r="A70" s="92" t="s">
        <v>202</v>
      </c>
      <c r="B70" s="107" t="s">
        <v>204</v>
      </c>
      <c r="C70" s="94"/>
      <c r="D70" s="95">
        <v>10200351</v>
      </c>
      <c r="E70" s="96"/>
      <c r="F70" s="97"/>
      <c r="G70" s="98"/>
      <c r="H70" s="98"/>
      <c r="I70" s="99"/>
      <c r="J70" s="100">
        <v>1226474</v>
      </c>
      <c r="K70" s="100">
        <v>311852</v>
      </c>
      <c r="L70" s="101">
        <f t="shared" si="0"/>
        <v>914622</v>
      </c>
    </row>
    <row r="71" spans="1:12" s="24" customFormat="1" ht="26.25" customHeight="1" x14ac:dyDescent="0.2">
      <c r="A71" s="92" t="s">
        <v>203</v>
      </c>
      <c r="B71" s="107" t="s">
        <v>206</v>
      </c>
      <c r="C71" s="94"/>
      <c r="D71" s="95">
        <v>10200352</v>
      </c>
      <c r="E71" s="96"/>
      <c r="F71" s="97"/>
      <c r="G71" s="98"/>
      <c r="H71" s="98"/>
      <c r="I71" s="99"/>
      <c r="J71" s="100">
        <v>6798635.4299999997</v>
      </c>
      <c r="K71" s="100">
        <v>1752105</v>
      </c>
      <c r="L71" s="101">
        <f t="shared" si="0"/>
        <v>5046530.43</v>
      </c>
    </row>
    <row r="72" spans="1:12" s="24" customFormat="1" ht="26.25" customHeight="1" x14ac:dyDescent="0.2">
      <c r="A72" s="92" t="s">
        <v>205</v>
      </c>
      <c r="B72" s="107" t="s">
        <v>208</v>
      </c>
      <c r="C72" s="94"/>
      <c r="D72" s="95">
        <v>10200353</v>
      </c>
      <c r="E72" s="96"/>
      <c r="F72" s="97"/>
      <c r="G72" s="98"/>
      <c r="H72" s="98"/>
      <c r="I72" s="99"/>
      <c r="J72" s="100">
        <v>370863</v>
      </c>
      <c r="K72" s="100">
        <v>102168</v>
      </c>
      <c r="L72" s="101">
        <f t="shared" si="0"/>
        <v>268695</v>
      </c>
    </row>
    <row r="73" spans="1:12" s="24" customFormat="1" ht="26.25" customHeight="1" x14ac:dyDescent="0.2">
      <c r="A73" s="92" t="s">
        <v>207</v>
      </c>
      <c r="B73" s="107" t="s">
        <v>210</v>
      </c>
      <c r="C73" s="94"/>
      <c r="D73" s="95">
        <v>10200356</v>
      </c>
      <c r="E73" s="96"/>
      <c r="F73" s="97"/>
      <c r="G73" s="98"/>
      <c r="H73" s="98"/>
      <c r="I73" s="99"/>
      <c r="J73" s="100">
        <v>878436</v>
      </c>
      <c r="K73" s="100">
        <v>241800</v>
      </c>
      <c r="L73" s="101">
        <f t="shared" si="0"/>
        <v>636636</v>
      </c>
    </row>
    <row r="74" spans="1:12" s="24" customFormat="1" ht="26.25" customHeight="1" x14ac:dyDescent="0.2">
      <c r="A74" s="92" t="s">
        <v>209</v>
      </c>
      <c r="B74" s="107" t="s">
        <v>212</v>
      </c>
      <c r="C74" s="94"/>
      <c r="D74" s="95">
        <v>10200357</v>
      </c>
      <c r="E74" s="96"/>
      <c r="F74" s="97"/>
      <c r="G74" s="98"/>
      <c r="H74" s="98"/>
      <c r="I74" s="99"/>
      <c r="J74" s="100">
        <v>3623760</v>
      </c>
      <c r="K74" s="100">
        <v>923748</v>
      </c>
      <c r="L74" s="101">
        <f t="shared" si="0"/>
        <v>2700012</v>
      </c>
    </row>
    <row r="75" spans="1:12" s="24" customFormat="1" ht="26.25" customHeight="1" x14ac:dyDescent="0.2">
      <c r="A75" s="92" t="s">
        <v>211</v>
      </c>
      <c r="B75" s="107" t="s">
        <v>214</v>
      </c>
      <c r="C75" s="94"/>
      <c r="D75" s="95">
        <v>10200358</v>
      </c>
      <c r="E75" s="96"/>
      <c r="F75" s="97"/>
      <c r="G75" s="98"/>
      <c r="H75" s="98"/>
      <c r="I75" s="99"/>
      <c r="J75" s="100">
        <v>444342.4</v>
      </c>
      <c r="K75" s="100">
        <v>122251.3</v>
      </c>
      <c r="L75" s="101">
        <f t="shared" ref="L75:L125" si="1">SUM(J75-K75)</f>
        <v>322091.10000000003</v>
      </c>
    </row>
    <row r="76" spans="1:12" s="24" customFormat="1" ht="26.25" customHeight="1" x14ac:dyDescent="0.2">
      <c r="A76" s="92" t="s">
        <v>213</v>
      </c>
      <c r="B76" s="107" t="s">
        <v>216</v>
      </c>
      <c r="C76" s="94"/>
      <c r="D76" s="95">
        <v>10200359</v>
      </c>
      <c r="E76" s="96"/>
      <c r="F76" s="97"/>
      <c r="G76" s="98"/>
      <c r="H76" s="98"/>
      <c r="I76" s="99"/>
      <c r="J76" s="100">
        <v>3150999</v>
      </c>
      <c r="K76" s="100">
        <v>769458</v>
      </c>
      <c r="L76" s="101">
        <f t="shared" si="1"/>
        <v>2381541</v>
      </c>
    </row>
    <row r="77" spans="1:12" s="24" customFormat="1" ht="26.25" customHeight="1" x14ac:dyDescent="0.2">
      <c r="A77" s="92" t="s">
        <v>215</v>
      </c>
      <c r="B77" s="107" t="s">
        <v>218</v>
      </c>
      <c r="C77" s="94"/>
      <c r="D77" s="95">
        <v>10200360</v>
      </c>
      <c r="E77" s="96"/>
      <c r="F77" s="97"/>
      <c r="G77" s="98"/>
      <c r="H77" s="98"/>
      <c r="I77" s="99"/>
      <c r="J77" s="100">
        <v>1060779</v>
      </c>
      <c r="K77" s="100">
        <v>291768</v>
      </c>
      <c r="L77" s="101">
        <f t="shared" si="1"/>
        <v>769011</v>
      </c>
    </row>
    <row r="78" spans="1:12" s="24" customFormat="1" ht="26.25" customHeight="1" x14ac:dyDescent="0.2">
      <c r="A78" s="92" t="s">
        <v>217</v>
      </c>
      <c r="B78" s="107" t="s">
        <v>220</v>
      </c>
      <c r="C78" s="94"/>
      <c r="D78" s="95">
        <v>10200361</v>
      </c>
      <c r="E78" s="96"/>
      <c r="F78" s="97"/>
      <c r="G78" s="98"/>
      <c r="H78" s="98"/>
      <c r="I78" s="99"/>
      <c r="J78" s="100">
        <v>103760</v>
      </c>
      <c r="K78" s="100">
        <v>28752</v>
      </c>
      <c r="L78" s="101">
        <f t="shared" si="1"/>
        <v>75008</v>
      </c>
    </row>
    <row r="79" spans="1:12" s="24" customFormat="1" ht="26.25" customHeight="1" x14ac:dyDescent="0.2">
      <c r="A79" s="92" t="s">
        <v>219</v>
      </c>
      <c r="B79" s="107" t="s">
        <v>222</v>
      </c>
      <c r="C79" s="94"/>
      <c r="D79" s="95">
        <v>10200362</v>
      </c>
      <c r="E79" s="96"/>
      <c r="F79" s="97"/>
      <c r="G79" s="98"/>
      <c r="H79" s="98"/>
      <c r="I79" s="99"/>
      <c r="J79" s="100">
        <v>431112</v>
      </c>
      <c r="K79" s="100">
        <v>118728</v>
      </c>
      <c r="L79" s="101">
        <f t="shared" si="1"/>
        <v>312384</v>
      </c>
    </row>
    <row r="80" spans="1:12" s="24" customFormat="1" ht="26.25" customHeight="1" x14ac:dyDescent="0.2">
      <c r="A80" s="92" t="s">
        <v>221</v>
      </c>
      <c r="B80" s="107" t="s">
        <v>224</v>
      </c>
      <c r="C80" s="94"/>
      <c r="D80" s="95">
        <v>10200363</v>
      </c>
      <c r="E80" s="96"/>
      <c r="F80" s="97"/>
      <c r="G80" s="98"/>
      <c r="H80" s="98"/>
      <c r="I80" s="99"/>
      <c r="J80" s="100">
        <v>1851544.86</v>
      </c>
      <c r="K80" s="100">
        <v>294231</v>
      </c>
      <c r="L80" s="101">
        <f t="shared" si="1"/>
        <v>1557313.86</v>
      </c>
    </row>
    <row r="81" spans="1:12" s="24" customFormat="1" ht="26.25" customHeight="1" x14ac:dyDescent="0.2">
      <c r="A81" s="92" t="s">
        <v>223</v>
      </c>
      <c r="B81" s="107" t="s">
        <v>226</v>
      </c>
      <c r="C81" s="94"/>
      <c r="D81" s="95">
        <v>10200364</v>
      </c>
      <c r="E81" s="96"/>
      <c r="F81" s="97"/>
      <c r="G81" s="98"/>
      <c r="H81" s="98"/>
      <c r="I81" s="99"/>
      <c r="J81" s="100">
        <v>5825626.1500000004</v>
      </c>
      <c r="K81" s="100">
        <v>2329667</v>
      </c>
      <c r="L81" s="101">
        <f t="shared" si="1"/>
        <v>3495959.1500000004</v>
      </c>
    </row>
    <row r="82" spans="1:12" s="24" customFormat="1" ht="26.25" customHeight="1" x14ac:dyDescent="0.2">
      <c r="A82" s="92" t="s">
        <v>225</v>
      </c>
      <c r="B82" s="107" t="s">
        <v>228</v>
      </c>
      <c r="C82" s="94"/>
      <c r="D82" s="95">
        <v>10200365</v>
      </c>
      <c r="E82" s="96"/>
      <c r="F82" s="97"/>
      <c r="G82" s="98"/>
      <c r="H82" s="98"/>
      <c r="I82" s="99"/>
      <c r="J82" s="100">
        <v>4488037</v>
      </c>
      <c r="K82" s="100">
        <v>1115549</v>
      </c>
      <c r="L82" s="101">
        <f t="shared" si="1"/>
        <v>3372488</v>
      </c>
    </row>
    <row r="83" spans="1:12" s="24" customFormat="1" ht="26.25" customHeight="1" x14ac:dyDescent="0.2">
      <c r="A83" s="92" t="s">
        <v>227</v>
      </c>
      <c r="B83" s="107" t="s">
        <v>230</v>
      </c>
      <c r="C83" s="94"/>
      <c r="D83" s="95">
        <v>10200366</v>
      </c>
      <c r="E83" s="96"/>
      <c r="F83" s="97"/>
      <c r="G83" s="98"/>
      <c r="H83" s="98"/>
      <c r="I83" s="99"/>
      <c r="J83" s="100">
        <v>901722</v>
      </c>
      <c r="K83" s="100">
        <v>248136</v>
      </c>
      <c r="L83" s="101">
        <f t="shared" si="1"/>
        <v>653586</v>
      </c>
    </row>
    <row r="84" spans="1:12" s="24" customFormat="1" ht="26.25" customHeight="1" x14ac:dyDescent="0.2">
      <c r="A84" s="92" t="s">
        <v>229</v>
      </c>
      <c r="B84" s="107" t="s">
        <v>232</v>
      </c>
      <c r="C84" s="94"/>
      <c r="D84" s="95">
        <v>10200367</v>
      </c>
      <c r="E84" s="96"/>
      <c r="F84" s="97"/>
      <c r="G84" s="98"/>
      <c r="H84" s="98"/>
      <c r="I84" s="99"/>
      <c r="J84" s="100">
        <v>283223</v>
      </c>
      <c r="K84" s="100">
        <v>78096</v>
      </c>
      <c r="L84" s="101">
        <f t="shared" si="1"/>
        <v>205127</v>
      </c>
    </row>
    <row r="85" spans="1:12" s="24" customFormat="1" ht="26.25" customHeight="1" x14ac:dyDescent="0.2">
      <c r="A85" s="92" t="s">
        <v>231</v>
      </c>
      <c r="B85" s="107" t="s">
        <v>234</v>
      </c>
      <c r="C85" s="94"/>
      <c r="D85" s="95">
        <v>10200368</v>
      </c>
      <c r="E85" s="96"/>
      <c r="F85" s="97"/>
      <c r="G85" s="98"/>
      <c r="H85" s="98"/>
      <c r="I85" s="99"/>
      <c r="J85" s="100">
        <v>1121096</v>
      </c>
      <c r="K85" s="100">
        <v>308400</v>
      </c>
      <c r="L85" s="101">
        <f t="shared" si="1"/>
        <v>812696</v>
      </c>
    </row>
    <row r="86" spans="1:12" s="24" customFormat="1" ht="26.25" customHeight="1" x14ac:dyDescent="0.2">
      <c r="A86" s="92" t="s">
        <v>233</v>
      </c>
      <c r="B86" s="107" t="s">
        <v>236</v>
      </c>
      <c r="C86" s="94"/>
      <c r="D86" s="95">
        <v>10200369</v>
      </c>
      <c r="E86" s="96"/>
      <c r="F86" s="97"/>
      <c r="G86" s="98"/>
      <c r="H86" s="98"/>
      <c r="I86" s="99"/>
      <c r="J86" s="100">
        <v>3478004.5</v>
      </c>
      <c r="K86" s="100">
        <v>842647</v>
      </c>
      <c r="L86" s="101">
        <f t="shared" si="1"/>
        <v>2635357.5</v>
      </c>
    </row>
    <row r="87" spans="1:12" s="24" customFormat="1" ht="26.25" customHeight="1" x14ac:dyDescent="0.2">
      <c r="A87" s="92" t="s">
        <v>235</v>
      </c>
      <c r="B87" s="107" t="s">
        <v>238</v>
      </c>
      <c r="C87" s="94"/>
      <c r="D87" s="95">
        <v>10200370</v>
      </c>
      <c r="E87" s="96"/>
      <c r="F87" s="97"/>
      <c r="G87" s="98"/>
      <c r="H87" s="98"/>
      <c r="I87" s="99"/>
      <c r="J87" s="100">
        <v>320441</v>
      </c>
      <c r="K87" s="100">
        <v>88224</v>
      </c>
      <c r="L87" s="101">
        <f t="shared" si="1"/>
        <v>232217</v>
      </c>
    </row>
    <row r="88" spans="1:12" s="24" customFormat="1" ht="26.25" customHeight="1" x14ac:dyDescent="0.2">
      <c r="A88" s="92" t="s">
        <v>237</v>
      </c>
      <c r="B88" s="107" t="s">
        <v>240</v>
      </c>
      <c r="C88" s="94"/>
      <c r="D88" s="95">
        <v>10200371</v>
      </c>
      <c r="E88" s="96"/>
      <c r="F88" s="97"/>
      <c r="G88" s="98"/>
      <c r="H88" s="98"/>
      <c r="I88" s="99"/>
      <c r="J88" s="100">
        <v>922562</v>
      </c>
      <c r="K88" s="100">
        <v>253920</v>
      </c>
      <c r="L88" s="101">
        <f t="shared" si="1"/>
        <v>668642</v>
      </c>
    </row>
    <row r="89" spans="1:12" s="24" customFormat="1" ht="26.25" customHeight="1" x14ac:dyDescent="0.2">
      <c r="A89" s="92" t="s">
        <v>239</v>
      </c>
      <c r="B89" s="107" t="s">
        <v>242</v>
      </c>
      <c r="C89" s="94"/>
      <c r="D89" s="95">
        <v>10200372</v>
      </c>
      <c r="E89" s="96"/>
      <c r="F89" s="97"/>
      <c r="G89" s="98"/>
      <c r="H89" s="98"/>
      <c r="I89" s="99"/>
      <c r="J89" s="100">
        <v>8871060.4700000007</v>
      </c>
      <c r="K89" s="100">
        <v>488510</v>
      </c>
      <c r="L89" s="101">
        <f t="shared" si="1"/>
        <v>8382550.4700000007</v>
      </c>
    </row>
    <row r="90" spans="1:12" s="24" customFormat="1" ht="26.25" customHeight="1" x14ac:dyDescent="0.2">
      <c r="A90" s="92" t="s">
        <v>241</v>
      </c>
      <c r="B90" s="107" t="s">
        <v>244</v>
      </c>
      <c r="C90" s="94"/>
      <c r="D90" s="95">
        <v>10200373</v>
      </c>
      <c r="E90" s="96"/>
      <c r="F90" s="97"/>
      <c r="G90" s="98"/>
      <c r="H90" s="98"/>
      <c r="I90" s="99"/>
      <c r="J90" s="100">
        <v>4330168.2</v>
      </c>
      <c r="K90" s="100">
        <v>1143331</v>
      </c>
      <c r="L90" s="101">
        <f t="shared" si="1"/>
        <v>3186837.2</v>
      </c>
    </row>
    <row r="91" spans="1:12" s="24" customFormat="1" ht="26.25" customHeight="1" x14ac:dyDescent="0.2">
      <c r="A91" s="92" t="s">
        <v>243</v>
      </c>
      <c r="B91" s="107" t="s">
        <v>246</v>
      </c>
      <c r="C91" s="94"/>
      <c r="D91" s="95">
        <v>10200374</v>
      </c>
      <c r="E91" s="96"/>
      <c r="F91" s="97"/>
      <c r="G91" s="98"/>
      <c r="H91" s="98"/>
      <c r="I91" s="99"/>
      <c r="J91" s="100">
        <v>1327642</v>
      </c>
      <c r="K91" s="100">
        <v>365112</v>
      </c>
      <c r="L91" s="101">
        <f t="shared" si="1"/>
        <v>962530</v>
      </c>
    </row>
    <row r="92" spans="1:12" s="24" customFormat="1" ht="26.25" customHeight="1" x14ac:dyDescent="0.2">
      <c r="A92" s="92" t="s">
        <v>245</v>
      </c>
      <c r="B92" s="107" t="s">
        <v>248</v>
      </c>
      <c r="C92" s="94"/>
      <c r="D92" s="95">
        <v>10200375</v>
      </c>
      <c r="E92" s="96"/>
      <c r="F92" s="97"/>
      <c r="G92" s="98"/>
      <c r="H92" s="98"/>
      <c r="I92" s="99"/>
      <c r="J92" s="100">
        <v>15817097.800000001</v>
      </c>
      <c r="K92" s="100">
        <v>2385930</v>
      </c>
      <c r="L92" s="101">
        <f t="shared" si="1"/>
        <v>13431167.800000001</v>
      </c>
    </row>
    <row r="93" spans="1:12" s="24" customFormat="1" ht="26.25" customHeight="1" x14ac:dyDescent="0.2">
      <c r="A93" s="92" t="s">
        <v>247</v>
      </c>
      <c r="B93" s="107" t="s">
        <v>250</v>
      </c>
      <c r="C93" s="94"/>
      <c r="D93" s="95">
        <v>10200376</v>
      </c>
      <c r="E93" s="96"/>
      <c r="F93" s="97"/>
      <c r="G93" s="98"/>
      <c r="H93" s="98"/>
      <c r="I93" s="99"/>
      <c r="J93" s="100">
        <v>447545.63</v>
      </c>
      <c r="K93" s="100">
        <v>123196.44</v>
      </c>
      <c r="L93" s="101">
        <f t="shared" si="1"/>
        <v>324349.19</v>
      </c>
    </row>
    <row r="94" spans="1:12" s="24" customFormat="1" ht="26.25" customHeight="1" x14ac:dyDescent="0.2">
      <c r="A94" s="92" t="s">
        <v>249</v>
      </c>
      <c r="B94" s="107" t="s">
        <v>252</v>
      </c>
      <c r="C94" s="94"/>
      <c r="D94" s="95">
        <v>10200377</v>
      </c>
      <c r="E94" s="96"/>
      <c r="F94" s="97"/>
      <c r="G94" s="98"/>
      <c r="H94" s="98"/>
      <c r="I94" s="99"/>
      <c r="J94" s="100">
        <v>3521125.57</v>
      </c>
      <c r="K94" s="100">
        <v>752150</v>
      </c>
      <c r="L94" s="101">
        <f t="shared" si="1"/>
        <v>2768975.57</v>
      </c>
    </row>
    <row r="95" spans="1:12" s="24" customFormat="1" ht="26.25" customHeight="1" x14ac:dyDescent="0.2">
      <c r="A95" s="92" t="s">
        <v>251</v>
      </c>
      <c r="B95" s="107" t="s">
        <v>254</v>
      </c>
      <c r="C95" s="94"/>
      <c r="D95" s="95">
        <v>10200378</v>
      </c>
      <c r="E95" s="96"/>
      <c r="F95" s="97"/>
      <c r="G95" s="98"/>
      <c r="H95" s="98"/>
      <c r="I95" s="99"/>
      <c r="J95" s="100">
        <v>95852</v>
      </c>
      <c r="K95" s="100">
        <v>26448</v>
      </c>
      <c r="L95" s="101">
        <f t="shared" si="1"/>
        <v>69404</v>
      </c>
    </row>
    <row r="96" spans="1:12" s="24" customFormat="1" ht="26.25" customHeight="1" x14ac:dyDescent="0.2">
      <c r="A96" s="92" t="s">
        <v>253</v>
      </c>
      <c r="B96" s="107" t="s">
        <v>256</v>
      </c>
      <c r="C96" s="94"/>
      <c r="D96" s="95">
        <v>10200379</v>
      </c>
      <c r="E96" s="96"/>
      <c r="F96" s="97"/>
      <c r="G96" s="98"/>
      <c r="H96" s="98"/>
      <c r="I96" s="99"/>
      <c r="J96" s="100">
        <v>1947927.5</v>
      </c>
      <c r="K96" s="100">
        <v>366247</v>
      </c>
      <c r="L96" s="101">
        <f t="shared" si="1"/>
        <v>1581680.5</v>
      </c>
    </row>
    <row r="97" spans="1:12" s="24" customFormat="1" ht="26.25" customHeight="1" x14ac:dyDescent="0.2">
      <c r="A97" s="92" t="s">
        <v>255</v>
      </c>
      <c r="B97" s="107" t="s">
        <v>258</v>
      </c>
      <c r="C97" s="94"/>
      <c r="D97" s="95">
        <v>10200380</v>
      </c>
      <c r="E97" s="96"/>
      <c r="F97" s="97"/>
      <c r="G97" s="98"/>
      <c r="H97" s="98"/>
      <c r="I97" s="99"/>
      <c r="J97" s="100">
        <v>2979789.1</v>
      </c>
      <c r="K97" s="100">
        <v>785040</v>
      </c>
      <c r="L97" s="101">
        <f t="shared" si="1"/>
        <v>2194749.1</v>
      </c>
    </row>
    <row r="98" spans="1:12" s="24" customFormat="1" ht="26.25" customHeight="1" x14ac:dyDescent="0.2">
      <c r="A98" s="92" t="s">
        <v>257</v>
      </c>
      <c r="B98" s="107" t="s">
        <v>260</v>
      </c>
      <c r="C98" s="94"/>
      <c r="D98" s="95">
        <v>10200381</v>
      </c>
      <c r="E98" s="96"/>
      <c r="F98" s="97"/>
      <c r="G98" s="98"/>
      <c r="H98" s="98"/>
      <c r="I98" s="99"/>
      <c r="J98" s="100">
        <v>3368741.05</v>
      </c>
      <c r="K98" s="100">
        <v>670230</v>
      </c>
      <c r="L98" s="101">
        <f t="shared" si="1"/>
        <v>2698511.05</v>
      </c>
    </row>
    <row r="99" spans="1:12" s="24" customFormat="1" ht="26.25" customHeight="1" x14ac:dyDescent="0.2">
      <c r="A99" s="92" t="s">
        <v>259</v>
      </c>
      <c r="B99" s="107" t="s">
        <v>262</v>
      </c>
      <c r="C99" s="94"/>
      <c r="D99" s="95">
        <v>10200382</v>
      </c>
      <c r="E99" s="96"/>
      <c r="F99" s="97"/>
      <c r="G99" s="98"/>
      <c r="H99" s="98"/>
      <c r="I99" s="99"/>
      <c r="J99" s="100">
        <v>986834</v>
      </c>
      <c r="K99" s="100">
        <v>263328</v>
      </c>
      <c r="L99" s="101">
        <f t="shared" si="1"/>
        <v>723506</v>
      </c>
    </row>
    <row r="100" spans="1:12" s="24" customFormat="1" ht="26.25" customHeight="1" x14ac:dyDescent="0.2">
      <c r="A100" s="92" t="s">
        <v>261</v>
      </c>
      <c r="B100" s="107" t="s">
        <v>264</v>
      </c>
      <c r="C100" s="94"/>
      <c r="D100" s="95">
        <v>10200383</v>
      </c>
      <c r="E100" s="96"/>
      <c r="F100" s="97"/>
      <c r="G100" s="98"/>
      <c r="H100" s="98"/>
      <c r="I100" s="99"/>
      <c r="J100" s="100">
        <v>7738001.8099999996</v>
      </c>
      <c r="K100" s="100">
        <v>744780</v>
      </c>
      <c r="L100" s="101">
        <f t="shared" si="1"/>
        <v>6993221.8099999996</v>
      </c>
    </row>
    <row r="101" spans="1:12" s="24" customFormat="1" ht="26.25" customHeight="1" x14ac:dyDescent="0.2">
      <c r="A101" s="92" t="s">
        <v>263</v>
      </c>
      <c r="B101" s="107" t="s">
        <v>266</v>
      </c>
      <c r="C101" s="94"/>
      <c r="D101" s="95">
        <v>10200384</v>
      </c>
      <c r="E101" s="96"/>
      <c r="F101" s="97"/>
      <c r="G101" s="98"/>
      <c r="H101" s="98"/>
      <c r="I101" s="99"/>
      <c r="J101" s="100">
        <v>3145198.11</v>
      </c>
      <c r="K101" s="100">
        <v>546233</v>
      </c>
      <c r="L101" s="101">
        <f t="shared" si="1"/>
        <v>2598965.11</v>
      </c>
    </row>
    <row r="102" spans="1:12" s="24" customFormat="1" ht="26.25" customHeight="1" x14ac:dyDescent="0.2">
      <c r="A102" s="92" t="s">
        <v>265</v>
      </c>
      <c r="B102" s="107" t="s">
        <v>268</v>
      </c>
      <c r="C102" s="94"/>
      <c r="D102" s="95">
        <v>10200385</v>
      </c>
      <c r="E102" s="96"/>
      <c r="F102" s="97"/>
      <c r="G102" s="98"/>
      <c r="H102" s="98"/>
      <c r="I102" s="99"/>
      <c r="J102" s="100">
        <v>1477930</v>
      </c>
      <c r="K102" s="100">
        <v>406536</v>
      </c>
      <c r="L102" s="101">
        <f t="shared" si="1"/>
        <v>1071394</v>
      </c>
    </row>
    <row r="103" spans="1:12" s="24" customFormat="1" ht="26.25" customHeight="1" x14ac:dyDescent="0.2">
      <c r="A103" s="92" t="s">
        <v>267</v>
      </c>
      <c r="B103" s="107" t="s">
        <v>270</v>
      </c>
      <c r="C103" s="94"/>
      <c r="D103" s="95">
        <v>10200386</v>
      </c>
      <c r="E103" s="96"/>
      <c r="F103" s="97"/>
      <c r="G103" s="98"/>
      <c r="H103" s="98"/>
      <c r="I103" s="99"/>
      <c r="J103" s="100">
        <v>17399189</v>
      </c>
      <c r="K103" s="100">
        <v>2483048</v>
      </c>
      <c r="L103" s="101">
        <f t="shared" si="1"/>
        <v>14916141</v>
      </c>
    </row>
    <row r="104" spans="1:12" s="24" customFormat="1" ht="26.25" customHeight="1" x14ac:dyDescent="0.2">
      <c r="A104" s="92" t="s">
        <v>269</v>
      </c>
      <c r="B104" s="107" t="s">
        <v>272</v>
      </c>
      <c r="C104" s="94"/>
      <c r="D104" s="95">
        <v>10200387</v>
      </c>
      <c r="E104" s="96"/>
      <c r="F104" s="97"/>
      <c r="G104" s="98"/>
      <c r="H104" s="98"/>
      <c r="I104" s="99"/>
      <c r="J104" s="100">
        <v>926888.57</v>
      </c>
      <c r="K104" s="100">
        <v>255045.2</v>
      </c>
      <c r="L104" s="101">
        <f t="shared" si="1"/>
        <v>671843.36999999988</v>
      </c>
    </row>
    <row r="105" spans="1:12" s="24" customFormat="1" ht="26.25" customHeight="1" x14ac:dyDescent="0.2">
      <c r="A105" s="92" t="s">
        <v>271</v>
      </c>
      <c r="B105" s="107" t="s">
        <v>274</v>
      </c>
      <c r="C105" s="94"/>
      <c r="D105" s="95">
        <v>10200388</v>
      </c>
      <c r="E105" s="96"/>
      <c r="F105" s="97"/>
      <c r="G105" s="98"/>
      <c r="H105" s="98"/>
      <c r="I105" s="99"/>
      <c r="J105" s="100">
        <v>3855895.44</v>
      </c>
      <c r="K105" s="100">
        <v>655430</v>
      </c>
      <c r="L105" s="101">
        <f t="shared" si="1"/>
        <v>3200465.44</v>
      </c>
    </row>
    <row r="106" spans="1:12" s="24" customFormat="1" ht="26.25" customHeight="1" x14ac:dyDescent="0.2">
      <c r="A106" s="92" t="s">
        <v>273</v>
      </c>
      <c r="B106" s="107" t="s">
        <v>276</v>
      </c>
      <c r="C106" s="94"/>
      <c r="D106" s="95">
        <v>10200389</v>
      </c>
      <c r="E106" s="96"/>
      <c r="F106" s="97"/>
      <c r="G106" s="98"/>
      <c r="H106" s="98"/>
      <c r="I106" s="99"/>
      <c r="J106" s="100">
        <v>1199024</v>
      </c>
      <c r="K106" s="100">
        <v>329784</v>
      </c>
      <c r="L106" s="101">
        <f t="shared" si="1"/>
        <v>869240</v>
      </c>
    </row>
    <row r="107" spans="1:12" s="24" customFormat="1" ht="26.25" customHeight="1" x14ac:dyDescent="0.2">
      <c r="A107" s="92" t="s">
        <v>275</v>
      </c>
      <c r="B107" s="107" t="s">
        <v>278</v>
      </c>
      <c r="C107" s="94"/>
      <c r="D107" s="95">
        <v>10200390</v>
      </c>
      <c r="E107" s="96"/>
      <c r="F107" s="97"/>
      <c r="G107" s="98"/>
      <c r="H107" s="98"/>
      <c r="I107" s="99"/>
      <c r="J107" s="100">
        <v>3255868.02</v>
      </c>
      <c r="K107" s="100">
        <v>810004</v>
      </c>
      <c r="L107" s="101">
        <f t="shared" si="1"/>
        <v>2445864.02</v>
      </c>
    </row>
    <row r="108" spans="1:12" s="24" customFormat="1" ht="26.25" customHeight="1" x14ac:dyDescent="0.2">
      <c r="A108" s="92" t="s">
        <v>277</v>
      </c>
      <c r="B108" s="107" t="s">
        <v>280</v>
      </c>
      <c r="C108" s="94"/>
      <c r="D108" s="95">
        <v>10200391</v>
      </c>
      <c r="E108" s="96"/>
      <c r="F108" s="97"/>
      <c r="G108" s="98"/>
      <c r="H108" s="98"/>
      <c r="I108" s="99"/>
      <c r="J108" s="100">
        <v>2489055</v>
      </c>
      <c r="K108" s="100">
        <v>644925</v>
      </c>
      <c r="L108" s="101">
        <f t="shared" si="1"/>
        <v>1844130</v>
      </c>
    </row>
    <row r="109" spans="1:12" s="24" customFormat="1" ht="26.25" customHeight="1" x14ac:dyDescent="0.2">
      <c r="A109" s="92" t="s">
        <v>279</v>
      </c>
      <c r="B109" s="107" t="s">
        <v>282</v>
      </c>
      <c r="C109" s="94"/>
      <c r="D109" s="95">
        <v>10200392</v>
      </c>
      <c r="E109" s="96"/>
      <c r="F109" s="97"/>
      <c r="G109" s="98"/>
      <c r="H109" s="98"/>
      <c r="I109" s="99"/>
      <c r="J109" s="100">
        <v>1150328</v>
      </c>
      <c r="K109" s="100">
        <v>256942</v>
      </c>
      <c r="L109" s="101">
        <f t="shared" si="1"/>
        <v>893386</v>
      </c>
    </row>
    <row r="110" spans="1:12" s="24" customFormat="1" ht="26.25" customHeight="1" x14ac:dyDescent="0.2">
      <c r="A110" s="92" t="s">
        <v>281</v>
      </c>
      <c r="B110" s="107" t="s">
        <v>284</v>
      </c>
      <c r="C110" s="94"/>
      <c r="D110" s="95">
        <v>10200393</v>
      </c>
      <c r="E110" s="96"/>
      <c r="F110" s="97"/>
      <c r="G110" s="98"/>
      <c r="H110" s="98"/>
      <c r="I110" s="99"/>
      <c r="J110" s="100">
        <v>15328897.640000001</v>
      </c>
      <c r="K110" s="100">
        <v>2949109</v>
      </c>
      <c r="L110" s="101">
        <f t="shared" si="1"/>
        <v>12379788.640000001</v>
      </c>
    </row>
    <row r="111" spans="1:12" s="24" customFormat="1" ht="26.25" customHeight="1" x14ac:dyDescent="0.2">
      <c r="A111" s="92" t="s">
        <v>283</v>
      </c>
      <c r="B111" s="107" t="s">
        <v>286</v>
      </c>
      <c r="C111" s="94"/>
      <c r="D111" s="95">
        <v>10200394</v>
      </c>
      <c r="E111" s="96"/>
      <c r="F111" s="97"/>
      <c r="G111" s="98"/>
      <c r="H111" s="98"/>
      <c r="I111" s="99"/>
      <c r="J111" s="100">
        <v>22354216.43</v>
      </c>
      <c r="K111" s="100">
        <v>3987090</v>
      </c>
      <c r="L111" s="101">
        <f t="shared" si="1"/>
        <v>18367126.43</v>
      </c>
    </row>
    <row r="112" spans="1:12" s="24" customFormat="1" ht="26.25" customHeight="1" x14ac:dyDescent="0.2">
      <c r="A112" s="92" t="s">
        <v>285</v>
      </c>
      <c r="B112" s="107" t="s">
        <v>288</v>
      </c>
      <c r="C112" s="94"/>
      <c r="D112" s="95">
        <v>10200396</v>
      </c>
      <c r="E112" s="96"/>
      <c r="F112" s="97"/>
      <c r="G112" s="98"/>
      <c r="H112" s="98"/>
      <c r="I112" s="99"/>
      <c r="J112" s="100">
        <v>6947589</v>
      </c>
      <c r="K112" s="100">
        <v>1910784</v>
      </c>
      <c r="L112" s="101">
        <f t="shared" si="1"/>
        <v>5036805</v>
      </c>
    </row>
    <row r="113" spans="1:12" s="24" customFormat="1" ht="26.25" customHeight="1" x14ac:dyDescent="0.2">
      <c r="A113" s="92" t="s">
        <v>287</v>
      </c>
      <c r="B113" s="107" t="s">
        <v>290</v>
      </c>
      <c r="C113" s="94"/>
      <c r="D113" s="95">
        <v>10200397</v>
      </c>
      <c r="E113" s="96"/>
      <c r="F113" s="97"/>
      <c r="G113" s="98"/>
      <c r="H113" s="98"/>
      <c r="I113" s="99"/>
      <c r="J113" s="100">
        <v>2589772</v>
      </c>
      <c r="K113" s="100">
        <v>712248</v>
      </c>
      <c r="L113" s="101">
        <f t="shared" si="1"/>
        <v>1877524</v>
      </c>
    </row>
    <row r="114" spans="1:12" s="24" customFormat="1" ht="26.25" customHeight="1" x14ac:dyDescent="0.2">
      <c r="A114" s="92" t="s">
        <v>289</v>
      </c>
      <c r="B114" s="107" t="s">
        <v>292</v>
      </c>
      <c r="C114" s="94"/>
      <c r="D114" s="95">
        <v>10200398</v>
      </c>
      <c r="E114" s="96"/>
      <c r="F114" s="97"/>
      <c r="G114" s="98"/>
      <c r="H114" s="98"/>
      <c r="I114" s="99"/>
      <c r="J114" s="100">
        <v>1790781</v>
      </c>
      <c r="K114" s="100">
        <v>492624</v>
      </c>
      <c r="L114" s="101">
        <f t="shared" si="1"/>
        <v>1298157</v>
      </c>
    </row>
    <row r="115" spans="1:12" s="24" customFormat="1" ht="26.25" customHeight="1" x14ac:dyDescent="0.2">
      <c r="A115" s="92" t="s">
        <v>291</v>
      </c>
      <c r="B115" s="107" t="s">
        <v>294</v>
      </c>
      <c r="C115" s="94"/>
      <c r="D115" s="95">
        <v>10200399</v>
      </c>
      <c r="E115" s="96"/>
      <c r="F115" s="97"/>
      <c r="G115" s="98"/>
      <c r="H115" s="98"/>
      <c r="I115" s="99"/>
      <c r="J115" s="100">
        <v>906587</v>
      </c>
      <c r="K115" s="100">
        <v>249480</v>
      </c>
      <c r="L115" s="101">
        <f t="shared" si="1"/>
        <v>657107</v>
      </c>
    </row>
    <row r="116" spans="1:12" s="24" customFormat="1" ht="26.25" customHeight="1" x14ac:dyDescent="0.2">
      <c r="A116" s="92" t="s">
        <v>293</v>
      </c>
      <c r="B116" s="107" t="s">
        <v>296</v>
      </c>
      <c r="C116" s="94"/>
      <c r="D116" s="95">
        <v>10200518</v>
      </c>
      <c r="E116" s="96"/>
      <c r="F116" s="97"/>
      <c r="G116" s="98"/>
      <c r="H116" s="98"/>
      <c r="I116" s="99"/>
      <c r="J116" s="100">
        <v>333291</v>
      </c>
      <c r="K116" s="100">
        <v>91800</v>
      </c>
      <c r="L116" s="101">
        <f t="shared" si="1"/>
        <v>241491</v>
      </c>
    </row>
    <row r="117" spans="1:12" s="24" customFormat="1" ht="26.25" customHeight="1" x14ac:dyDescent="0.2">
      <c r="A117" s="92" t="s">
        <v>295</v>
      </c>
      <c r="B117" s="107" t="s">
        <v>298</v>
      </c>
      <c r="C117" s="94"/>
      <c r="D117" s="95">
        <v>10200519</v>
      </c>
      <c r="E117" s="96"/>
      <c r="F117" s="97"/>
      <c r="G117" s="98"/>
      <c r="H117" s="98"/>
      <c r="I117" s="99"/>
      <c r="J117" s="100">
        <v>602680</v>
      </c>
      <c r="K117" s="100">
        <v>165840</v>
      </c>
      <c r="L117" s="101">
        <f t="shared" si="1"/>
        <v>436840</v>
      </c>
    </row>
    <row r="118" spans="1:12" s="24" customFormat="1" ht="26.25" customHeight="1" x14ac:dyDescent="0.2">
      <c r="A118" s="92" t="s">
        <v>297</v>
      </c>
      <c r="B118" s="107" t="s">
        <v>300</v>
      </c>
      <c r="C118" s="94"/>
      <c r="D118" s="95">
        <v>10200520</v>
      </c>
      <c r="E118" s="96"/>
      <c r="F118" s="97"/>
      <c r="G118" s="98"/>
      <c r="H118" s="98"/>
      <c r="I118" s="99"/>
      <c r="J118" s="100">
        <v>61384727.539999999</v>
      </c>
      <c r="K118" s="100">
        <v>5892908</v>
      </c>
      <c r="L118" s="101">
        <f t="shared" si="1"/>
        <v>55491819.539999999</v>
      </c>
    </row>
    <row r="119" spans="1:12" s="24" customFormat="1" ht="26.25" customHeight="1" x14ac:dyDescent="0.2">
      <c r="A119" s="92" t="s">
        <v>299</v>
      </c>
      <c r="B119" s="107" t="s">
        <v>302</v>
      </c>
      <c r="C119" s="94"/>
      <c r="D119" s="95">
        <v>10200544</v>
      </c>
      <c r="E119" s="96"/>
      <c r="F119" s="97"/>
      <c r="G119" s="98"/>
      <c r="H119" s="98"/>
      <c r="I119" s="99"/>
      <c r="J119" s="100">
        <v>340000</v>
      </c>
      <c r="K119" s="100">
        <v>93696</v>
      </c>
      <c r="L119" s="101">
        <f t="shared" si="1"/>
        <v>246304</v>
      </c>
    </row>
    <row r="120" spans="1:12" s="24" customFormat="1" ht="26.25" customHeight="1" x14ac:dyDescent="0.2">
      <c r="A120" s="92" t="s">
        <v>301</v>
      </c>
      <c r="B120" s="107" t="s">
        <v>304</v>
      </c>
      <c r="C120" s="94"/>
      <c r="D120" s="95">
        <v>10200545</v>
      </c>
      <c r="E120" s="96"/>
      <c r="F120" s="97"/>
      <c r="G120" s="98"/>
      <c r="H120" s="98"/>
      <c r="I120" s="99"/>
      <c r="J120" s="100">
        <v>1935416</v>
      </c>
      <c r="K120" s="100">
        <v>532464</v>
      </c>
      <c r="L120" s="101">
        <f t="shared" si="1"/>
        <v>1402952</v>
      </c>
    </row>
    <row r="121" spans="1:12" s="24" customFormat="1" ht="26.25" customHeight="1" x14ac:dyDescent="0.2">
      <c r="A121" s="92" t="s">
        <v>303</v>
      </c>
      <c r="B121" s="107" t="s">
        <v>306</v>
      </c>
      <c r="C121" s="94"/>
      <c r="D121" s="95">
        <v>10200546</v>
      </c>
      <c r="E121" s="96"/>
      <c r="F121" s="97"/>
      <c r="G121" s="98"/>
      <c r="H121" s="98"/>
      <c r="I121" s="99"/>
      <c r="J121" s="100">
        <v>1173201</v>
      </c>
      <c r="K121" s="100">
        <v>322824</v>
      </c>
      <c r="L121" s="101">
        <f t="shared" si="1"/>
        <v>850377</v>
      </c>
    </row>
    <row r="122" spans="1:12" s="24" customFormat="1" ht="26.25" customHeight="1" x14ac:dyDescent="0.2">
      <c r="A122" s="92" t="s">
        <v>305</v>
      </c>
      <c r="B122" s="107" t="s">
        <v>308</v>
      </c>
      <c r="C122" s="94"/>
      <c r="D122" s="95">
        <v>10200547</v>
      </c>
      <c r="E122" s="96"/>
      <c r="F122" s="97"/>
      <c r="G122" s="98"/>
      <c r="H122" s="98"/>
      <c r="I122" s="99"/>
      <c r="J122" s="100">
        <v>1206292</v>
      </c>
      <c r="K122" s="100">
        <v>331848</v>
      </c>
      <c r="L122" s="101">
        <f t="shared" si="1"/>
        <v>874444</v>
      </c>
    </row>
    <row r="123" spans="1:12" s="24" customFormat="1" ht="26.25" customHeight="1" x14ac:dyDescent="0.2">
      <c r="A123" s="92" t="s">
        <v>307</v>
      </c>
      <c r="B123" s="107" t="s">
        <v>310</v>
      </c>
      <c r="C123" s="94"/>
      <c r="D123" s="95">
        <v>10200548</v>
      </c>
      <c r="E123" s="96"/>
      <c r="F123" s="97"/>
      <c r="G123" s="98"/>
      <c r="H123" s="98"/>
      <c r="I123" s="99"/>
      <c r="J123" s="100">
        <v>5667187.5800000001</v>
      </c>
      <c r="K123" s="100">
        <v>576192</v>
      </c>
      <c r="L123" s="101">
        <f t="shared" si="1"/>
        <v>5090995.58</v>
      </c>
    </row>
    <row r="124" spans="1:12" s="24" customFormat="1" ht="26.25" customHeight="1" x14ac:dyDescent="0.2">
      <c r="A124" s="92" t="s">
        <v>309</v>
      </c>
      <c r="B124" s="107" t="s">
        <v>312</v>
      </c>
      <c r="C124" s="94"/>
      <c r="D124" s="95">
        <v>10200695</v>
      </c>
      <c r="E124" s="96"/>
      <c r="F124" s="97"/>
      <c r="G124" s="98"/>
      <c r="H124" s="98"/>
      <c r="I124" s="99"/>
      <c r="J124" s="100">
        <v>1813488.6</v>
      </c>
      <c r="K124" s="100">
        <v>294840</v>
      </c>
      <c r="L124" s="101">
        <f t="shared" si="1"/>
        <v>1518648.6</v>
      </c>
    </row>
    <row r="125" spans="1:12" s="24" customFormat="1" ht="26.25" customHeight="1" x14ac:dyDescent="0.2">
      <c r="A125" s="92" t="s">
        <v>311</v>
      </c>
      <c r="B125" s="107" t="s">
        <v>314</v>
      </c>
      <c r="C125" s="94"/>
      <c r="D125" s="95">
        <v>10200782</v>
      </c>
      <c r="E125" s="96"/>
      <c r="F125" s="97"/>
      <c r="G125" s="98"/>
      <c r="H125" s="98"/>
      <c r="I125" s="99"/>
      <c r="J125" s="100">
        <v>2460930</v>
      </c>
      <c r="K125" s="100">
        <v>207684</v>
      </c>
      <c r="L125" s="101">
        <f t="shared" si="1"/>
        <v>2253246</v>
      </c>
    </row>
    <row r="126" spans="1:12" s="24" customFormat="1" ht="26.25" customHeight="1" x14ac:dyDescent="0.2">
      <c r="A126" s="25"/>
      <c r="B126" s="31" t="s">
        <v>315</v>
      </c>
      <c r="C126" s="26"/>
      <c r="D126" s="32"/>
      <c r="E126" s="27"/>
      <c r="F126" s="28"/>
      <c r="G126" s="29"/>
      <c r="H126" s="29"/>
      <c r="I126" s="30"/>
      <c r="J126" s="11">
        <f>SUM(J10:J125)</f>
        <v>1654835605.1899998</v>
      </c>
      <c r="K126" s="11">
        <f>SUM(K10:K125)</f>
        <v>272267719.13999999</v>
      </c>
      <c r="L126" s="33">
        <f>SUM(L10:L125)</f>
        <v>1382567886.0499995</v>
      </c>
    </row>
  </sheetData>
  <mergeCells count="11">
    <mergeCell ref="L8:L9"/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K8:K9"/>
  </mergeCells>
  <pageMargins left="0.23622047244094491" right="0.23622047244094491" top="0.74803149606299213" bottom="0.74803149606299213" header="0.31496062992125984" footer="0.31496062992125984"/>
  <pageSetup paperSize="9" scale="93" fitToHeight="0" orientation="landscape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fitToPage="1"/>
  </sheetPr>
  <dimension ref="A1:L136"/>
  <sheetViews>
    <sheetView showGridLines="0" topLeftCell="A105" workbookViewId="0">
      <selection activeCell="C133" sqref="C133"/>
    </sheetView>
  </sheetViews>
  <sheetFormatPr defaultRowHeight="15" x14ac:dyDescent="0.25"/>
  <cols>
    <col min="1" max="1" width="4.5703125" style="7" customWidth="1"/>
    <col min="2" max="2" width="40.42578125" style="7" customWidth="1"/>
    <col min="3" max="3" width="7.5703125" style="7" customWidth="1"/>
    <col min="4" max="4" width="15" style="7" customWidth="1"/>
    <col min="5" max="5" width="9.140625" style="7" customWidth="1"/>
    <col min="6" max="6" width="11.28515625" style="7" customWidth="1"/>
    <col min="7" max="7" width="8.28515625" style="7" customWidth="1"/>
    <col min="8" max="8" width="7.42578125" style="7" customWidth="1"/>
    <col min="9" max="9" width="7" style="7" customWidth="1"/>
    <col min="10" max="10" width="13.5703125" style="7" customWidth="1"/>
    <col min="11" max="11" width="14.42578125" style="7" customWidth="1"/>
    <col min="12" max="12" width="16.28515625" style="7" customWidth="1"/>
    <col min="13" max="16384" width="9.140625" style="7"/>
  </cols>
  <sheetData>
    <row r="1" spans="1:12" ht="15.75" customHeight="1" x14ac:dyDescent="0.25">
      <c r="A1" s="3" t="s">
        <v>768</v>
      </c>
      <c r="B1" s="3"/>
      <c r="C1" s="4"/>
      <c r="D1" s="5"/>
      <c r="E1" s="5"/>
      <c r="F1" s="6"/>
      <c r="G1" s="6"/>
      <c r="H1" s="6"/>
      <c r="I1" s="6"/>
      <c r="J1" s="6"/>
      <c r="K1" s="6"/>
      <c r="L1" s="6"/>
    </row>
    <row r="2" spans="1:12" ht="15.75" customHeight="1" x14ac:dyDescent="0.25">
      <c r="A2" s="14" t="s">
        <v>316</v>
      </c>
      <c r="B2" s="14"/>
      <c r="C2" s="8"/>
      <c r="D2" s="9"/>
      <c r="E2" s="9"/>
      <c r="F2" s="6"/>
      <c r="G2" s="6"/>
      <c r="H2" s="6"/>
      <c r="I2" s="6"/>
      <c r="J2" s="6"/>
      <c r="K2" s="6"/>
      <c r="L2" s="6"/>
    </row>
    <row r="3" spans="1:12" ht="15.75" customHeight="1" x14ac:dyDescent="0.25">
      <c r="A3" s="14" t="s">
        <v>98</v>
      </c>
      <c r="B3" s="14"/>
      <c r="C3" s="8"/>
      <c r="D3" s="9"/>
      <c r="E3" s="9"/>
      <c r="F3" s="6"/>
      <c r="G3" s="6"/>
      <c r="H3" s="6"/>
      <c r="I3" s="6"/>
      <c r="J3" s="6"/>
      <c r="K3" s="6"/>
      <c r="L3" s="6"/>
    </row>
    <row r="4" spans="1:12" ht="15.75" customHeight="1" x14ac:dyDescent="0.25">
      <c r="A4" s="14" t="s">
        <v>99</v>
      </c>
      <c r="B4" s="14"/>
      <c r="C4" s="8"/>
      <c r="D4" s="9"/>
      <c r="E4" s="9"/>
      <c r="F4" s="6"/>
      <c r="G4" s="6"/>
      <c r="H4" s="6"/>
      <c r="I4" s="6"/>
      <c r="J4" s="6"/>
      <c r="K4" s="6"/>
      <c r="L4" s="6"/>
    </row>
    <row r="5" spans="1:12" ht="15.75" customHeight="1" x14ac:dyDescent="0.25">
      <c r="A5" s="14" t="s">
        <v>100</v>
      </c>
      <c r="B5" s="14"/>
      <c r="C5" s="8"/>
      <c r="D5" s="9"/>
      <c r="E5" s="9"/>
      <c r="F5" s="6"/>
      <c r="G5" s="6"/>
      <c r="H5" s="6"/>
      <c r="I5" s="6"/>
      <c r="J5" s="6"/>
      <c r="K5" s="6"/>
      <c r="L5" s="6"/>
    </row>
    <row r="6" spans="1:12" ht="15.75" customHeight="1" x14ac:dyDescent="0.25">
      <c r="A6" s="14" t="s">
        <v>2</v>
      </c>
      <c r="B6" s="14"/>
      <c r="C6" s="8"/>
      <c r="D6" s="9"/>
      <c r="E6" s="9"/>
      <c r="F6" s="6"/>
      <c r="G6" s="6"/>
      <c r="H6" s="6"/>
      <c r="I6" s="6"/>
      <c r="J6" s="6"/>
      <c r="K6" s="6"/>
      <c r="L6" s="6"/>
    </row>
    <row r="7" spans="1:12" ht="15.75" customHeight="1" thickBot="1" x14ac:dyDescent="0.3">
      <c r="A7" s="15" t="s">
        <v>101</v>
      </c>
      <c r="B7" s="14"/>
      <c r="C7" s="8"/>
      <c r="D7" s="9"/>
      <c r="E7" s="9"/>
      <c r="F7" s="6"/>
      <c r="G7" s="6"/>
      <c r="H7" s="6"/>
      <c r="I7" s="6"/>
      <c r="J7" s="6"/>
      <c r="K7" s="6"/>
      <c r="L7" s="6"/>
    </row>
    <row r="8" spans="1:12" ht="15.75" customHeight="1" x14ac:dyDescent="0.25">
      <c r="A8" s="124" t="s">
        <v>102</v>
      </c>
      <c r="B8" s="126" t="s">
        <v>5</v>
      </c>
      <c r="C8" s="128" t="s">
        <v>103</v>
      </c>
      <c r="D8" s="128" t="s">
        <v>104</v>
      </c>
      <c r="E8" s="128" t="s">
        <v>8</v>
      </c>
      <c r="F8" s="128"/>
      <c r="G8" s="130" t="s">
        <v>105</v>
      </c>
      <c r="H8" s="132" t="s">
        <v>10</v>
      </c>
      <c r="I8" s="128" t="s">
        <v>106</v>
      </c>
      <c r="J8" s="134" t="s">
        <v>12</v>
      </c>
      <c r="K8" s="135" t="s">
        <v>107</v>
      </c>
      <c r="L8" s="122" t="s">
        <v>108</v>
      </c>
    </row>
    <row r="9" spans="1:12" ht="46.5" customHeight="1" x14ac:dyDescent="0.25">
      <c r="A9" s="125"/>
      <c r="B9" s="127"/>
      <c r="C9" s="129"/>
      <c r="D9" s="129"/>
      <c r="E9" s="10" t="s">
        <v>15</v>
      </c>
      <c r="F9" s="10" t="s">
        <v>16</v>
      </c>
      <c r="G9" s="131"/>
      <c r="H9" s="133"/>
      <c r="I9" s="129"/>
      <c r="J9" s="129"/>
      <c r="K9" s="136"/>
      <c r="L9" s="123"/>
    </row>
    <row r="10" spans="1:12" ht="16.5" customHeight="1" x14ac:dyDescent="0.25">
      <c r="A10" s="92" t="s">
        <v>17</v>
      </c>
      <c r="B10" s="93" t="s">
        <v>317</v>
      </c>
      <c r="C10" s="94"/>
      <c r="D10" s="95">
        <v>10200400</v>
      </c>
      <c r="E10" s="96"/>
      <c r="F10" s="97"/>
      <c r="G10" s="98"/>
      <c r="H10" s="98"/>
      <c r="I10" s="99"/>
      <c r="J10" s="152">
        <v>552074</v>
      </c>
      <c r="K10" s="152">
        <v>151992</v>
      </c>
      <c r="L10" s="153">
        <f>SUM(J10-K10)</f>
        <v>400082</v>
      </c>
    </row>
    <row r="11" spans="1:12" ht="16.5" customHeight="1" x14ac:dyDescent="0.25">
      <c r="A11" s="92" t="s">
        <v>22</v>
      </c>
      <c r="B11" s="93" t="s">
        <v>318</v>
      </c>
      <c r="C11" s="94"/>
      <c r="D11" s="95">
        <v>10200401</v>
      </c>
      <c r="E11" s="96"/>
      <c r="F11" s="97"/>
      <c r="G11" s="98"/>
      <c r="H11" s="98"/>
      <c r="I11" s="99"/>
      <c r="J11" s="152">
        <v>108781</v>
      </c>
      <c r="K11" s="152">
        <v>30096</v>
      </c>
      <c r="L11" s="153">
        <f t="shared" ref="L11:L74" si="0">SUM(J11-K11)</f>
        <v>78685</v>
      </c>
    </row>
    <row r="12" spans="1:12" ht="16.5" customHeight="1" x14ac:dyDescent="0.25">
      <c r="A12" s="92" t="s">
        <v>33</v>
      </c>
      <c r="B12" s="93" t="s">
        <v>319</v>
      </c>
      <c r="C12" s="94"/>
      <c r="D12" s="95">
        <v>10200402</v>
      </c>
      <c r="E12" s="96"/>
      <c r="F12" s="97"/>
      <c r="G12" s="98"/>
      <c r="H12" s="98"/>
      <c r="I12" s="99"/>
      <c r="J12" s="152">
        <v>26254289.100000001</v>
      </c>
      <c r="K12" s="152">
        <v>5949612</v>
      </c>
      <c r="L12" s="153">
        <f t="shared" si="0"/>
        <v>20304677.100000001</v>
      </c>
    </row>
    <row r="13" spans="1:12" ht="16.5" customHeight="1" x14ac:dyDescent="0.25">
      <c r="A13" s="92" t="s">
        <v>35</v>
      </c>
      <c r="B13" s="93" t="s">
        <v>320</v>
      </c>
      <c r="C13" s="94"/>
      <c r="D13" s="95">
        <v>10200408</v>
      </c>
      <c r="E13" s="96"/>
      <c r="F13" s="97"/>
      <c r="G13" s="98"/>
      <c r="H13" s="98"/>
      <c r="I13" s="99"/>
      <c r="J13" s="152">
        <v>18702675.469999999</v>
      </c>
      <c r="K13" s="152">
        <v>4127643</v>
      </c>
      <c r="L13" s="153">
        <f t="shared" si="0"/>
        <v>14575032.469999999</v>
      </c>
    </row>
    <row r="14" spans="1:12" ht="16.5" customHeight="1" x14ac:dyDescent="0.25">
      <c r="A14" s="92" t="s">
        <v>38</v>
      </c>
      <c r="B14" s="93" t="s">
        <v>321</v>
      </c>
      <c r="C14" s="94"/>
      <c r="D14" s="95">
        <v>10200409</v>
      </c>
      <c r="E14" s="96"/>
      <c r="F14" s="97"/>
      <c r="G14" s="98"/>
      <c r="H14" s="98"/>
      <c r="I14" s="99"/>
      <c r="J14" s="152">
        <v>378933</v>
      </c>
      <c r="K14" s="152">
        <v>104304</v>
      </c>
      <c r="L14" s="153">
        <f t="shared" si="0"/>
        <v>274629</v>
      </c>
    </row>
    <row r="15" spans="1:12" ht="16.5" customHeight="1" x14ac:dyDescent="0.25">
      <c r="A15" s="92" t="s">
        <v>40</v>
      </c>
      <c r="B15" s="93" t="s">
        <v>322</v>
      </c>
      <c r="C15" s="94"/>
      <c r="D15" s="95">
        <v>10200410</v>
      </c>
      <c r="E15" s="96"/>
      <c r="F15" s="97"/>
      <c r="G15" s="98"/>
      <c r="H15" s="98"/>
      <c r="I15" s="99"/>
      <c r="J15" s="152">
        <v>346753</v>
      </c>
      <c r="K15" s="152">
        <v>95520</v>
      </c>
      <c r="L15" s="153">
        <f t="shared" si="0"/>
        <v>251233</v>
      </c>
    </row>
    <row r="16" spans="1:12" ht="16.5" customHeight="1" x14ac:dyDescent="0.25">
      <c r="A16" s="92" t="s">
        <v>42</v>
      </c>
      <c r="B16" s="93" t="s">
        <v>323</v>
      </c>
      <c r="C16" s="94"/>
      <c r="D16" s="95">
        <v>10200411</v>
      </c>
      <c r="E16" s="96"/>
      <c r="F16" s="97"/>
      <c r="G16" s="98"/>
      <c r="H16" s="98"/>
      <c r="I16" s="99"/>
      <c r="J16" s="152">
        <v>2108653</v>
      </c>
      <c r="K16" s="152">
        <v>579984</v>
      </c>
      <c r="L16" s="153">
        <f t="shared" si="0"/>
        <v>1528669</v>
      </c>
    </row>
    <row r="17" spans="1:12" ht="16.5" customHeight="1" x14ac:dyDescent="0.25">
      <c r="A17" s="92" t="s">
        <v>44</v>
      </c>
      <c r="B17" s="93" t="s">
        <v>324</v>
      </c>
      <c r="C17" s="94"/>
      <c r="D17" s="95">
        <v>10200412</v>
      </c>
      <c r="E17" s="96"/>
      <c r="F17" s="97"/>
      <c r="G17" s="98"/>
      <c r="H17" s="98"/>
      <c r="I17" s="99"/>
      <c r="J17" s="152">
        <v>10262107.07</v>
      </c>
      <c r="K17" s="152">
        <v>622182</v>
      </c>
      <c r="L17" s="153">
        <f t="shared" si="0"/>
        <v>9639925.0700000003</v>
      </c>
    </row>
    <row r="18" spans="1:12" ht="16.5" customHeight="1" x14ac:dyDescent="0.25">
      <c r="A18" s="92" t="s">
        <v>48</v>
      </c>
      <c r="B18" s="93" t="s">
        <v>325</v>
      </c>
      <c r="C18" s="94"/>
      <c r="D18" s="95">
        <v>10200413</v>
      </c>
      <c r="E18" s="96"/>
      <c r="F18" s="97"/>
      <c r="G18" s="98"/>
      <c r="H18" s="98"/>
      <c r="I18" s="99"/>
      <c r="J18" s="152">
        <v>4765175.22</v>
      </c>
      <c r="K18" s="152">
        <v>282799</v>
      </c>
      <c r="L18" s="153">
        <f t="shared" si="0"/>
        <v>4482376.22</v>
      </c>
    </row>
    <row r="19" spans="1:12" ht="16.5" customHeight="1" x14ac:dyDescent="0.25">
      <c r="A19" s="92" t="s">
        <v>53</v>
      </c>
      <c r="B19" s="93" t="s">
        <v>326</v>
      </c>
      <c r="C19" s="94"/>
      <c r="D19" s="95">
        <v>10200414</v>
      </c>
      <c r="E19" s="96"/>
      <c r="F19" s="97"/>
      <c r="G19" s="98"/>
      <c r="H19" s="98"/>
      <c r="I19" s="99"/>
      <c r="J19" s="152">
        <v>123639</v>
      </c>
      <c r="K19" s="152">
        <v>34056</v>
      </c>
      <c r="L19" s="153">
        <f t="shared" si="0"/>
        <v>89583</v>
      </c>
    </row>
    <row r="20" spans="1:12" ht="16.5" customHeight="1" x14ac:dyDescent="0.25">
      <c r="A20" s="92" t="s">
        <v>55</v>
      </c>
      <c r="B20" s="93" t="s">
        <v>327</v>
      </c>
      <c r="C20" s="94"/>
      <c r="D20" s="95">
        <v>10200415</v>
      </c>
      <c r="E20" s="96"/>
      <c r="F20" s="97"/>
      <c r="G20" s="98"/>
      <c r="H20" s="98"/>
      <c r="I20" s="99"/>
      <c r="J20" s="152">
        <v>38607</v>
      </c>
      <c r="K20" s="152">
        <v>10776</v>
      </c>
      <c r="L20" s="153">
        <f t="shared" si="0"/>
        <v>27831</v>
      </c>
    </row>
    <row r="21" spans="1:12" ht="16.5" customHeight="1" x14ac:dyDescent="0.25">
      <c r="A21" s="92" t="s">
        <v>58</v>
      </c>
      <c r="B21" s="93" t="s">
        <v>328</v>
      </c>
      <c r="C21" s="94"/>
      <c r="D21" s="95">
        <v>10200416</v>
      </c>
      <c r="E21" s="96"/>
      <c r="F21" s="97"/>
      <c r="G21" s="98"/>
      <c r="H21" s="98"/>
      <c r="I21" s="99"/>
      <c r="J21" s="152">
        <v>77003</v>
      </c>
      <c r="K21" s="152">
        <v>21312</v>
      </c>
      <c r="L21" s="153">
        <f t="shared" si="0"/>
        <v>55691</v>
      </c>
    </row>
    <row r="22" spans="1:12" ht="16.5" customHeight="1" x14ac:dyDescent="0.25">
      <c r="A22" s="92" t="s">
        <v>60</v>
      </c>
      <c r="B22" s="93" t="s">
        <v>329</v>
      </c>
      <c r="C22" s="94"/>
      <c r="D22" s="95">
        <v>10200417</v>
      </c>
      <c r="E22" s="96"/>
      <c r="F22" s="97"/>
      <c r="G22" s="98"/>
      <c r="H22" s="98"/>
      <c r="I22" s="99"/>
      <c r="J22" s="152">
        <v>24634344.609999999</v>
      </c>
      <c r="K22" s="152">
        <v>1367039</v>
      </c>
      <c r="L22" s="153">
        <f t="shared" si="0"/>
        <v>23267305.609999999</v>
      </c>
    </row>
    <row r="23" spans="1:12" ht="16.5" customHeight="1" x14ac:dyDescent="0.25">
      <c r="A23" s="92" t="s">
        <v>62</v>
      </c>
      <c r="B23" s="93" t="s">
        <v>330</v>
      </c>
      <c r="C23" s="94"/>
      <c r="D23" s="95">
        <v>10200418</v>
      </c>
      <c r="E23" s="96"/>
      <c r="F23" s="97"/>
      <c r="G23" s="98"/>
      <c r="H23" s="98"/>
      <c r="I23" s="99"/>
      <c r="J23" s="152">
        <v>10722984.140000001</v>
      </c>
      <c r="K23" s="152">
        <v>583849</v>
      </c>
      <c r="L23" s="153">
        <f t="shared" si="0"/>
        <v>10139135.140000001</v>
      </c>
    </row>
    <row r="24" spans="1:12" ht="16.5" customHeight="1" x14ac:dyDescent="0.25">
      <c r="A24" s="92" t="s">
        <v>64</v>
      </c>
      <c r="B24" s="93" t="s">
        <v>331</v>
      </c>
      <c r="C24" s="94"/>
      <c r="D24" s="95">
        <v>10200419</v>
      </c>
      <c r="E24" s="96"/>
      <c r="F24" s="97"/>
      <c r="G24" s="98"/>
      <c r="H24" s="98"/>
      <c r="I24" s="99"/>
      <c r="J24" s="152">
        <v>64517</v>
      </c>
      <c r="K24" s="152">
        <v>17904</v>
      </c>
      <c r="L24" s="153">
        <f t="shared" si="0"/>
        <v>46613</v>
      </c>
    </row>
    <row r="25" spans="1:12" ht="16.5" customHeight="1" x14ac:dyDescent="0.25">
      <c r="A25" s="92" t="s">
        <v>67</v>
      </c>
      <c r="B25" s="93" t="s">
        <v>332</v>
      </c>
      <c r="C25" s="94"/>
      <c r="D25" s="95">
        <v>10200420</v>
      </c>
      <c r="E25" s="96"/>
      <c r="F25" s="97"/>
      <c r="G25" s="98"/>
      <c r="H25" s="98"/>
      <c r="I25" s="99"/>
      <c r="J25" s="152">
        <v>38329</v>
      </c>
      <c r="K25" s="152">
        <v>10608</v>
      </c>
      <c r="L25" s="153">
        <f t="shared" si="0"/>
        <v>27721</v>
      </c>
    </row>
    <row r="26" spans="1:12" ht="16.5" customHeight="1" x14ac:dyDescent="0.25">
      <c r="A26" s="92" t="s">
        <v>69</v>
      </c>
      <c r="B26" s="93" t="s">
        <v>333</v>
      </c>
      <c r="C26" s="94"/>
      <c r="D26" s="95">
        <v>10200422</v>
      </c>
      <c r="E26" s="96"/>
      <c r="F26" s="97"/>
      <c r="G26" s="98"/>
      <c r="H26" s="98"/>
      <c r="I26" s="99"/>
      <c r="J26" s="152">
        <v>3986643.56</v>
      </c>
      <c r="K26" s="152">
        <v>726769</v>
      </c>
      <c r="L26" s="153">
        <f t="shared" si="0"/>
        <v>3259874.56</v>
      </c>
    </row>
    <row r="27" spans="1:12" ht="16.5" customHeight="1" x14ac:dyDescent="0.25">
      <c r="A27" s="92" t="s">
        <v>72</v>
      </c>
      <c r="B27" s="93" t="s">
        <v>334</v>
      </c>
      <c r="C27" s="94"/>
      <c r="D27" s="95">
        <v>10200423</v>
      </c>
      <c r="E27" s="96"/>
      <c r="F27" s="97"/>
      <c r="G27" s="98"/>
      <c r="H27" s="98"/>
      <c r="I27" s="99"/>
      <c r="J27" s="152">
        <v>3650346</v>
      </c>
      <c r="K27" s="152">
        <v>1003944</v>
      </c>
      <c r="L27" s="153">
        <f t="shared" si="0"/>
        <v>2646402</v>
      </c>
    </row>
    <row r="28" spans="1:12" ht="16.5" customHeight="1" x14ac:dyDescent="0.25">
      <c r="A28" s="92" t="s">
        <v>76</v>
      </c>
      <c r="B28" s="93" t="s">
        <v>335</v>
      </c>
      <c r="C28" s="94"/>
      <c r="D28" s="95">
        <v>10200425</v>
      </c>
      <c r="E28" s="96"/>
      <c r="F28" s="97"/>
      <c r="G28" s="98"/>
      <c r="H28" s="98"/>
      <c r="I28" s="99"/>
      <c r="J28" s="152">
        <v>7491830.8899999997</v>
      </c>
      <c r="K28" s="152">
        <v>1386832</v>
      </c>
      <c r="L28" s="153">
        <f t="shared" si="0"/>
        <v>6104998.8899999997</v>
      </c>
    </row>
    <row r="29" spans="1:12" ht="16.5" customHeight="1" x14ac:dyDescent="0.25">
      <c r="A29" s="92" t="s">
        <v>79</v>
      </c>
      <c r="B29" s="93" t="s">
        <v>336</v>
      </c>
      <c r="C29" s="94"/>
      <c r="D29" s="95">
        <v>10200426</v>
      </c>
      <c r="E29" s="96"/>
      <c r="F29" s="97"/>
      <c r="G29" s="98"/>
      <c r="H29" s="98"/>
      <c r="I29" s="99"/>
      <c r="J29" s="152">
        <v>88228</v>
      </c>
      <c r="K29" s="152">
        <v>24312</v>
      </c>
      <c r="L29" s="153">
        <f t="shared" si="0"/>
        <v>63916</v>
      </c>
    </row>
    <row r="30" spans="1:12" ht="16.5" customHeight="1" x14ac:dyDescent="0.25">
      <c r="A30" s="92" t="s">
        <v>81</v>
      </c>
      <c r="B30" s="93" t="s">
        <v>337</v>
      </c>
      <c r="C30" s="94"/>
      <c r="D30" s="95">
        <v>10200427</v>
      </c>
      <c r="E30" s="96"/>
      <c r="F30" s="97"/>
      <c r="G30" s="98"/>
      <c r="H30" s="98"/>
      <c r="I30" s="99"/>
      <c r="J30" s="152">
        <v>7465894.0999999996</v>
      </c>
      <c r="K30" s="152">
        <v>603880</v>
      </c>
      <c r="L30" s="153">
        <f t="shared" si="0"/>
        <v>6862014.0999999996</v>
      </c>
    </row>
    <row r="31" spans="1:12" ht="16.5" customHeight="1" x14ac:dyDescent="0.25">
      <c r="A31" s="92" t="s">
        <v>84</v>
      </c>
      <c r="B31" s="93" t="s">
        <v>338</v>
      </c>
      <c r="C31" s="94"/>
      <c r="D31" s="95">
        <v>10200429</v>
      </c>
      <c r="E31" s="96"/>
      <c r="F31" s="97"/>
      <c r="G31" s="98"/>
      <c r="H31" s="98"/>
      <c r="I31" s="99"/>
      <c r="J31" s="152">
        <v>80783</v>
      </c>
      <c r="K31" s="152">
        <v>22416</v>
      </c>
      <c r="L31" s="153">
        <f t="shared" si="0"/>
        <v>58367</v>
      </c>
    </row>
    <row r="32" spans="1:12" ht="16.5" customHeight="1" x14ac:dyDescent="0.25">
      <c r="A32" s="92" t="s">
        <v>86</v>
      </c>
      <c r="B32" s="93" t="s">
        <v>339</v>
      </c>
      <c r="C32" s="94"/>
      <c r="D32" s="95">
        <v>10200430</v>
      </c>
      <c r="E32" s="96"/>
      <c r="F32" s="97"/>
      <c r="G32" s="98"/>
      <c r="H32" s="98"/>
      <c r="I32" s="99"/>
      <c r="J32" s="152">
        <v>9412237.7699999996</v>
      </c>
      <c r="K32" s="152">
        <v>1988118</v>
      </c>
      <c r="L32" s="153">
        <f t="shared" si="0"/>
        <v>7424119.7699999996</v>
      </c>
    </row>
    <row r="33" spans="1:12" ht="16.5" customHeight="1" x14ac:dyDescent="0.25">
      <c r="A33" s="92" t="s">
        <v>90</v>
      </c>
      <c r="B33" s="93" t="s">
        <v>340</v>
      </c>
      <c r="C33" s="94"/>
      <c r="D33" s="95">
        <v>10200433</v>
      </c>
      <c r="E33" s="96"/>
      <c r="F33" s="97"/>
      <c r="G33" s="98"/>
      <c r="H33" s="98"/>
      <c r="I33" s="99"/>
      <c r="J33" s="152">
        <v>6864379.4900000002</v>
      </c>
      <c r="K33" s="152">
        <v>362219</v>
      </c>
      <c r="L33" s="153">
        <f t="shared" si="0"/>
        <v>6502160.4900000002</v>
      </c>
    </row>
    <row r="34" spans="1:12" ht="16.5" customHeight="1" x14ac:dyDescent="0.25">
      <c r="A34" s="92" t="s">
        <v>93</v>
      </c>
      <c r="B34" s="93" t="s">
        <v>341</v>
      </c>
      <c r="C34" s="94"/>
      <c r="D34" s="95">
        <v>10200435</v>
      </c>
      <c r="E34" s="96"/>
      <c r="F34" s="97"/>
      <c r="G34" s="98"/>
      <c r="H34" s="98"/>
      <c r="I34" s="99"/>
      <c r="J34" s="152">
        <v>10543649</v>
      </c>
      <c r="K34" s="152">
        <v>1881992</v>
      </c>
      <c r="L34" s="153">
        <f t="shared" si="0"/>
        <v>8661657</v>
      </c>
    </row>
    <row r="35" spans="1:12" ht="16.5" customHeight="1" x14ac:dyDescent="0.25">
      <c r="A35" s="92" t="s">
        <v>95</v>
      </c>
      <c r="B35" s="93" t="s">
        <v>342</v>
      </c>
      <c r="C35" s="94"/>
      <c r="D35" s="95">
        <v>10200436</v>
      </c>
      <c r="E35" s="96"/>
      <c r="F35" s="97"/>
      <c r="G35" s="98"/>
      <c r="H35" s="98"/>
      <c r="I35" s="99"/>
      <c r="J35" s="152">
        <v>5935855.2999999998</v>
      </c>
      <c r="K35" s="152">
        <v>1144452</v>
      </c>
      <c r="L35" s="153">
        <f t="shared" si="0"/>
        <v>4791403.3</v>
      </c>
    </row>
    <row r="36" spans="1:12" ht="16.5" customHeight="1" x14ac:dyDescent="0.25">
      <c r="A36" s="92" t="s">
        <v>136</v>
      </c>
      <c r="B36" s="93" t="s">
        <v>343</v>
      </c>
      <c r="C36" s="94"/>
      <c r="D36" s="95">
        <v>10200437</v>
      </c>
      <c r="E36" s="96"/>
      <c r="F36" s="97"/>
      <c r="G36" s="98"/>
      <c r="H36" s="98"/>
      <c r="I36" s="99"/>
      <c r="J36" s="152">
        <v>91659</v>
      </c>
      <c r="K36" s="152">
        <v>25344</v>
      </c>
      <c r="L36" s="153">
        <f t="shared" si="0"/>
        <v>66315</v>
      </c>
    </row>
    <row r="37" spans="1:12" ht="16.5" customHeight="1" x14ac:dyDescent="0.25">
      <c r="A37" s="92" t="s">
        <v>138</v>
      </c>
      <c r="B37" s="93" t="s">
        <v>344</v>
      </c>
      <c r="C37" s="94"/>
      <c r="D37" s="95">
        <v>10200438</v>
      </c>
      <c r="E37" s="96"/>
      <c r="F37" s="97"/>
      <c r="G37" s="98"/>
      <c r="H37" s="98"/>
      <c r="I37" s="99"/>
      <c r="J37" s="152">
        <v>6879204.9800000004</v>
      </c>
      <c r="K37" s="152">
        <v>321430</v>
      </c>
      <c r="L37" s="153">
        <f t="shared" si="0"/>
        <v>6557774.9800000004</v>
      </c>
    </row>
    <row r="38" spans="1:12" ht="16.5" customHeight="1" x14ac:dyDescent="0.25">
      <c r="A38" s="92" t="s">
        <v>140</v>
      </c>
      <c r="B38" s="93" t="s">
        <v>345</v>
      </c>
      <c r="C38" s="94"/>
      <c r="D38" s="95">
        <v>10200439</v>
      </c>
      <c r="E38" s="96"/>
      <c r="F38" s="97"/>
      <c r="G38" s="98"/>
      <c r="H38" s="98"/>
      <c r="I38" s="99"/>
      <c r="J38" s="152">
        <v>8303235.6600000001</v>
      </c>
      <c r="K38" s="152">
        <v>397932</v>
      </c>
      <c r="L38" s="153">
        <f t="shared" si="0"/>
        <v>7905303.6600000001</v>
      </c>
    </row>
    <row r="39" spans="1:12" ht="16.5" customHeight="1" x14ac:dyDescent="0.25">
      <c r="A39" s="92" t="s">
        <v>142</v>
      </c>
      <c r="B39" s="93" t="s">
        <v>346</v>
      </c>
      <c r="C39" s="94"/>
      <c r="D39" s="95">
        <v>10200440</v>
      </c>
      <c r="E39" s="96"/>
      <c r="F39" s="97"/>
      <c r="G39" s="98"/>
      <c r="H39" s="98"/>
      <c r="I39" s="99"/>
      <c r="J39" s="152">
        <v>467947</v>
      </c>
      <c r="K39" s="152">
        <v>128784</v>
      </c>
      <c r="L39" s="153">
        <f t="shared" si="0"/>
        <v>339163</v>
      </c>
    </row>
    <row r="40" spans="1:12" ht="16.5" customHeight="1" x14ac:dyDescent="0.25">
      <c r="A40" s="92" t="s">
        <v>144</v>
      </c>
      <c r="B40" s="93" t="s">
        <v>347</v>
      </c>
      <c r="C40" s="94"/>
      <c r="D40" s="95">
        <v>10200441</v>
      </c>
      <c r="E40" s="96"/>
      <c r="F40" s="97"/>
      <c r="G40" s="98"/>
      <c r="H40" s="98"/>
      <c r="I40" s="99"/>
      <c r="J40" s="152">
        <v>150782</v>
      </c>
      <c r="K40" s="152">
        <v>41664</v>
      </c>
      <c r="L40" s="153">
        <f t="shared" si="0"/>
        <v>109118</v>
      </c>
    </row>
    <row r="41" spans="1:12" ht="16.5" customHeight="1" x14ac:dyDescent="0.25">
      <c r="A41" s="92" t="s">
        <v>146</v>
      </c>
      <c r="B41" s="93" t="s">
        <v>348</v>
      </c>
      <c r="C41" s="94"/>
      <c r="D41" s="95">
        <v>10200443</v>
      </c>
      <c r="E41" s="96"/>
      <c r="F41" s="97"/>
      <c r="G41" s="98"/>
      <c r="H41" s="98"/>
      <c r="I41" s="99"/>
      <c r="J41" s="152">
        <v>11257215.6</v>
      </c>
      <c r="K41" s="152">
        <v>782517</v>
      </c>
      <c r="L41" s="153">
        <f t="shared" si="0"/>
        <v>10474698.6</v>
      </c>
    </row>
    <row r="42" spans="1:12" ht="16.5" customHeight="1" x14ac:dyDescent="0.25">
      <c r="A42" s="92" t="s">
        <v>148</v>
      </c>
      <c r="B42" s="93" t="s">
        <v>349</v>
      </c>
      <c r="C42" s="94"/>
      <c r="D42" s="95">
        <v>10200444</v>
      </c>
      <c r="E42" s="96"/>
      <c r="F42" s="97"/>
      <c r="G42" s="98"/>
      <c r="H42" s="98"/>
      <c r="I42" s="99"/>
      <c r="J42" s="152">
        <v>6913137.4900000002</v>
      </c>
      <c r="K42" s="152">
        <v>483357</v>
      </c>
      <c r="L42" s="153">
        <f t="shared" si="0"/>
        <v>6429780.4900000002</v>
      </c>
    </row>
    <row r="43" spans="1:12" ht="16.5" customHeight="1" x14ac:dyDescent="0.25">
      <c r="A43" s="92" t="s">
        <v>150</v>
      </c>
      <c r="B43" s="93" t="s">
        <v>350</v>
      </c>
      <c r="C43" s="94"/>
      <c r="D43" s="95">
        <v>10200445</v>
      </c>
      <c r="E43" s="96"/>
      <c r="F43" s="97"/>
      <c r="G43" s="98"/>
      <c r="H43" s="98"/>
      <c r="I43" s="99"/>
      <c r="J43" s="152">
        <v>368416</v>
      </c>
      <c r="K43" s="152">
        <v>101376</v>
      </c>
      <c r="L43" s="153">
        <f t="shared" si="0"/>
        <v>267040</v>
      </c>
    </row>
    <row r="44" spans="1:12" ht="16.5" customHeight="1" x14ac:dyDescent="0.25">
      <c r="A44" s="92" t="s">
        <v>152</v>
      </c>
      <c r="B44" s="93" t="s">
        <v>351</v>
      </c>
      <c r="C44" s="94"/>
      <c r="D44" s="95">
        <v>10200446</v>
      </c>
      <c r="E44" s="96"/>
      <c r="F44" s="97"/>
      <c r="G44" s="98"/>
      <c r="H44" s="98"/>
      <c r="I44" s="99"/>
      <c r="J44" s="152">
        <v>35754</v>
      </c>
      <c r="K44" s="152">
        <v>9984</v>
      </c>
      <c r="L44" s="153">
        <f t="shared" si="0"/>
        <v>25770</v>
      </c>
    </row>
    <row r="45" spans="1:12" ht="16.5" customHeight="1" x14ac:dyDescent="0.25">
      <c r="A45" s="92" t="s">
        <v>154</v>
      </c>
      <c r="B45" s="93" t="s">
        <v>352</v>
      </c>
      <c r="C45" s="94"/>
      <c r="D45" s="95">
        <v>10200448</v>
      </c>
      <c r="E45" s="96"/>
      <c r="F45" s="97"/>
      <c r="G45" s="98"/>
      <c r="H45" s="98"/>
      <c r="I45" s="99"/>
      <c r="J45" s="152">
        <v>80432</v>
      </c>
      <c r="K45" s="152">
        <v>22176</v>
      </c>
      <c r="L45" s="153">
        <f t="shared" si="0"/>
        <v>58256</v>
      </c>
    </row>
    <row r="46" spans="1:12" ht="16.5" customHeight="1" x14ac:dyDescent="0.25">
      <c r="A46" s="92" t="s">
        <v>156</v>
      </c>
      <c r="B46" s="93" t="s">
        <v>353</v>
      </c>
      <c r="C46" s="94"/>
      <c r="D46" s="95">
        <v>10200449</v>
      </c>
      <c r="E46" s="96"/>
      <c r="F46" s="97"/>
      <c r="G46" s="98"/>
      <c r="H46" s="98"/>
      <c r="I46" s="99"/>
      <c r="J46" s="152">
        <v>63212</v>
      </c>
      <c r="K46" s="152">
        <v>17424</v>
      </c>
      <c r="L46" s="153">
        <f t="shared" si="0"/>
        <v>45788</v>
      </c>
    </row>
    <row r="47" spans="1:12" ht="16.5" customHeight="1" x14ac:dyDescent="0.25">
      <c r="A47" s="92" t="s">
        <v>158</v>
      </c>
      <c r="B47" s="93" t="s">
        <v>354</v>
      </c>
      <c r="C47" s="94"/>
      <c r="D47" s="95">
        <v>10200452</v>
      </c>
      <c r="E47" s="96"/>
      <c r="F47" s="97"/>
      <c r="G47" s="98"/>
      <c r="H47" s="98"/>
      <c r="I47" s="99"/>
      <c r="J47" s="152">
        <v>203362</v>
      </c>
      <c r="K47" s="152">
        <v>55992</v>
      </c>
      <c r="L47" s="153">
        <f t="shared" si="0"/>
        <v>147370</v>
      </c>
    </row>
    <row r="48" spans="1:12" ht="16.5" customHeight="1" x14ac:dyDescent="0.25">
      <c r="A48" s="92" t="s">
        <v>160</v>
      </c>
      <c r="B48" s="93" t="s">
        <v>355</v>
      </c>
      <c r="C48" s="94"/>
      <c r="D48" s="95">
        <v>10200453</v>
      </c>
      <c r="E48" s="96"/>
      <c r="F48" s="97"/>
      <c r="G48" s="98"/>
      <c r="H48" s="98"/>
      <c r="I48" s="99"/>
      <c r="J48" s="152">
        <v>32446</v>
      </c>
      <c r="K48" s="152">
        <v>9024</v>
      </c>
      <c r="L48" s="153">
        <f t="shared" si="0"/>
        <v>23422</v>
      </c>
    </row>
    <row r="49" spans="1:12" ht="16.5" customHeight="1" x14ac:dyDescent="0.25">
      <c r="A49" s="92" t="s">
        <v>162</v>
      </c>
      <c r="B49" s="93" t="s">
        <v>356</v>
      </c>
      <c r="C49" s="94"/>
      <c r="D49" s="95">
        <v>10200454</v>
      </c>
      <c r="E49" s="96"/>
      <c r="F49" s="97"/>
      <c r="G49" s="98"/>
      <c r="H49" s="98"/>
      <c r="I49" s="99"/>
      <c r="J49" s="152">
        <v>8628805</v>
      </c>
      <c r="K49" s="152">
        <v>2221230</v>
      </c>
      <c r="L49" s="153">
        <f t="shared" si="0"/>
        <v>6407575</v>
      </c>
    </row>
    <row r="50" spans="1:12" ht="16.5" customHeight="1" x14ac:dyDescent="0.25">
      <c r="A50" s="92" t="s">
        <v>164</v>
      </c>
      <c r="B50" s="93" t="s">
        <v>357</v>
      </c>
      <c r="C50" s="94"/>
      <c r="D50" s="95">
        <v>10200455</v>
      </c>
      <c r="E50" s="96"/>
      <c r="F50" s="97"/>
      <c r="G50" s="98"/>
      <c r="H50" s="98"/>
      <c r="I50" s="99"/>
      <c r="J50" s="152">
        <v>55937</v>
      </c>
      <c r="K50" s="152">
        <v>15528</v>
      </c>
      <c r="L50" s="153">
        <f t="shared" si="0"/>
        <v>40409</v>
      </c>
    </row>
    <row r="51" spans="1:12" ht="16.5" customHeight="1" x14ac:dyDescent="0.25">
      <c r="A51" s="92" t="s">
        <v>166</v>
      </c>
      <c r="B51" s="93" t="s">
        <v>358</v>
      </c>
      <c r="C51" s="94"/>
      <c r="D51" s="95">
        <v>10200456</v>
      </c>
      <c r="E51" s="96"/>
      <c r="F51" s="97"/>
      <c r="G51" s="98"/>
      <c r="H51" s="98"/>
      <c r="I51" s="99"/>
      <c r="J51" s="152">
        <v>74320</v>
      </c>
      <c r="K51" s="152">
        <v>20592</v>
      </c>
      <c r="L51" s="153">
        <f t="shared" si="0"/>
        <v>53728</v>
      </c>
    </row>
    <row r="52" spans="1:12" ht="16.5" customHeight="1" x14ac:dyDescent="0.25">
      <c r="A52" s="92" t="s">
        <v>168</v>
      </c>
      <c r="B52" s="93" t="s">
        <v>359</v>
      </c>
      <c r="C52" s="94"/>
      <c r="D52" s="95">
        <v>10200457</v>
      </c>
      <c r="E52" s="96"/>
      <c r="F52" s="97"/>
      <c r="G52" s="98"/>
      <c r="H52" s="98"/>
      <c r="I52" s="99"/>
      <c r="J52" s="152">
        <v>44355</v>
      </c>
      <c r="K52" s="152">
        <v>12360</v>
      </c>
      <c r="L52" s="153">
        <f t="shared" si="0"/>
        <v>31995</v>
      </c>
    </row>
    <row r="53" spans="1:12" ht="16.5" customHeight="1" x14ac:dyDescent="0.25">
      <c r="A53" s="92" t="s">
        <v>170</v>
      </c>
      <c r="B53" s="93" t="s">
        <v>360</v>
      </c>
      <c r="C53" s="94"/>
      <c r="D53" s="95">
        <v>10200458</v>
      </c>
      <c r="E53" s="96"/>
      <c r="F53" s="97"/>
      <c r="G53" s="98"/>
      <c r="H53" s="98"/>
      <c r="I53" s="99"/>
      <c r="J53" s="152">
        <v>4067640.42</v>
      </c>
      <c r="K53" s="152">
        <v>981434</v>
      </c>
      <c r="L53" s="153">
        <f t="shared" si="0"/>
        <v>3086206.42</v>
      </c>
    </row>
    <row r="54" spans="1:12" ht="16.5" customHeight="1" x14ac:dyDescent="0.25">
      <c r="A54" s="92" t="s">
        <v>172</v>
      </c>
      <c r="B54" s="93" t="s">
        <v>361</v>
      </c>
      <c r="C54" s="94"/>
      <c r="D54" s="95">
        <v>10200459</v>
      </c>
      <c r="E54" s="96"/>
      <c r="F54" s="97"/>
      <c r="G54" s="98"/>
      <c r="H54" s="98"/>
      <c r="I54" s="99"/>
      <c r="J54" s="152">
        <v>6508356.4800000004</v>
      </c>
      <c r="K54" s="152">
        <v>1693725</v>
      </c>
      <c r="L54" s="153">
        <f t="shared" si="0"/>
        <v>4814631.4800000004</v>
      </c>
    </row>
    <row r="55" spans="1:12" ht="16.5" customHeight="1" x14ac:dyDescent="0.25">
      <c r="A55" s="92" t="s">
        <v>174</v>
      </c>
      <c r="B55" s="93" t="s">
        <v>362</v>
      </c>
      <c r="C55" s="94"/>
      <c r="D55" s="95">
        <v>10200460</v>
      </c>
      <c r="E55" s="96"/>
      <c r="F55" s="97"/>
      <c r="G55" s="98"/>
      <c r="H55" s="98"/>
      <c r="I55" s="99"/>
      <c r="J55" s="152">
        <v>4970391</v>
      </c>
      <c r="K55" s="152">
        <v>1366992</v>
      </c>
      <c r="L55" s="153">
        <f t="shared" si="0"/>
        <v>3603399</v>
      </c>
    </row>
    <row r="56" spans="1:12" ht="16.5" customHeight="1" x14ac:dyDescent="0.25">
      <c r="A56" s="92" t="s">
        <v>176</v>
      </c>
      <c r="B56" s="93" t="s">
        <v>363</v>
      </c>
      <c r="C56" s="94"/>
      <c r="D56" s="95">
        <v>10200461</v>
      </c>
      <c r="E56" s="96"/>
      <c r="F56" s="97"/>
      <c r="G56" s="98"/>
      <c r="H56" s="98"/>
      <c r="I56" s="99"/>
      <c r="J56" s="152">
        <v>50282</v>
      </c>
      <c r="K56" s="152">
        <v>13944</v>
      </c>
      <c r="L56" s="153">
        <f t="shared" si="0"/>
        <v>36338</v>
      </c>
    </row>
    <row r="57" spans="1:12" ht="16.5" customHeight="1" x14ac:dyDescent="0.25">
      <c r="A57" s="92" t="s">
        <v>178</v>
      </c>
      <c r="B57" s="93" t="s">
        <v>364</v>
      </c>
      <c r="C57" s="94"/>
      <c r="D57" s="95">
        <v>10200462</v>
      </c>
      <c r="E57" s="96"/>
      <c r="F57" s="97"/>
      <c r="G57" s="98"/>
      <c r="H57" s="98"/>
      <c r="I57" s="99"/>
      <c r="J57" s="152">
        <v>43754</v>
      </c>
      <c r="K57" s="152">
        <v>12120</v>
      </c>
      <c r="L57" s="153">
        <f t="shared" si="0"/>
        <v>31634</v>
      </c>
    </row>
    <row r="58" spans="1:12" ht="16.5" customHeight="1" x14ac:dyDescent="0.25">
      <c r="A58" s="92" t="s">
        <v>180</v>
      </c>
      <c r="B58" s="93" t="s">
        <v>365</v>
      </c>
      <c r="C58" s="94"/>
      <c r="D58" s="95">
        <v>10200463</v>
      </c>
      <c r="E58" s="96"/>
      <c r="F58" s="97"/>
      <c r="G58" s="98"/>
      <c r="H58" s="98"/>
      <c r="I58" s="99"/>
      <c r="J58" s="152">
        <v>44644</v>
      </c>
      <c r="K58" s="152">
        <v>12361</v>
      </c>
      <c r="L58" s="153">
        <f t="shared" si="0"/>
        <v>32283</v>
      </c>
    </row>
    <row r="59" spans="1:12" ht="16.5" customHeight="1" x14ac:dyDescent="0.25">
      <c r="A59" s="92" t="s">
        <v>182</v>
      </c>
      <c r="B59" s="93" t="s">
        <v>366</v>
      </c>
      <c r="C59" s="94"/>
      <c r="D59" s="95">
        <v>10200467</v>
      </c>
      <c r="E59" s="96"/>
      <c r="F59" s="97"/>
      <c r="G59" s="98"/>
      <c r="H59" s="98"/>
      <c r="I59" s="99"/>
      <c r="J59" s="152">
        <v>175449</v>
      </c>
      <c r="K59" s="152">
        <v>48312</v>
      </c>
      <c r="L59" s="153">
        <f t="shared" si="0"/>
        <v>127137</v>
      </c>
    </row>
    <row r="60" spans="1:12" ht="16.5" customHeight="1" x14ac:dyDescent="0.25">
      <c r="A60" s="92" t="s">
        <v>184</v>
      </c>
      <c r="B60" s="93" t="s">
        <v>367</v>
      </c>
      <c r="C60" s="94"/>
      <c r="D60" s="95">
        <v>10200468</v>
      </c>
      <c r="E60" s="96"/>
      <c r="F60" s="97"/>
      <c r="G60" s="98"/>
      <c r="H60" s="98"/>
      <c r="I60" s="99"/>
      <c r="J60" s="152">
        <v>43555</v>
      </c>
      <c r="K60" s="152">
        <v>12120</v>
      </c>
      <c r="L60" s="153">
        <f t="shared" si="0"/>
        <v>31435</v>
      </c>
    </row>
    <row r="61" spans="1:12" ht="16.5" customHeight="1" x14ac:dyDescent="0.25">
      <c r="A61" s="92" t="s">
        <v>186</v>
      </c>
      <c r="B61" s="93" t="s">
        <v>368</v>
      </c>
      <c r="C61" s="94"/>
      <c r="D61" s="95">
        <v>10200469</v>
      </c>
      <c r="E61" s="96"/>
      <c r="F61" s="97"/>
      <c r="G61" s="98"/>
      <c r="H61" s="98"/>
      <c r="I61" s="99"/>
      <c r="J61" s="152">
        <v>239489</v>
      </c>
      <c r="K61" s="152">
        <v>65976</v>
      </c>
      <c r="L61" s="153">
        <f t="shared" si="0"/>
        <v>173513</v>
      </c>
    </row>
    <row r="62" spans="1:12" ht="16.5" customHeight="1" x14ac:dyDescent="0.25">
      <c r="A62" s="92" t="s">
        <v>188</v>
      </c>
      <c r="B62" s="93" t="s">
        <v>369</v>
      </c>
      <c r="C62" s="94"/>
      <c r="D62" s="95">
        <v>10200470</v>
      </c>
      <c r="E62" s="96"/>
      <c r="F62" s="97"/>
      <c r="G62" s="98"/>
      <c r="H62" s="98"/>
      <c r="I62" s="99"/>
      <c r="J62" s="152">
        <v>158921</v>
      </c>
      <c r="K62" s="152">
        <v>43800</v>
      </c>
      <c r="L62" s="153">
        <f t="shared" si="0"/>
        <v>115121</v>
      </c>
    </row>
    <row r="63" spans="1:12" ht="16.5" customHeight="1" x14ac:dyDescent="0.25">
      <c r="A63" s="92" t="s">
        <v>190</v>
      </c>
      <c r="B63" s="93" t="s">
        <v>370</v>
      </c>
      <c r="C63" s="94"/>
      <c r="D63" s="95">
        <v>10200471</v>
      </c>
      <c r="E63" s="96"/>
      <c r="F63" s="97"/>
      <c r="G63" s="98"/>
      <c r="H63" s="98"/>
      <c r="I63" s="99"/>
      <c r="J63" s="152">
        <v>6834747.4100000001</v>
      </c>
      <c r="K63" s="152">
        <v>820160</v>
      </c>
      <c r="L63" s="153">
        <f t="shared" si="0"/>
        <v>6014587.4100000001</v>
      </c>
    </row>
    <row r="64" spans="1:12" ht="16.5" customHeight="1" x14ac:dyDescent="0.25">
      <c r="A64" s="92" t="s">
        <v>192</v>
      </c>
      <c r="B64" s="93" t="s">
        <v>371</v>
      </c>
      <c r="C64" s="94"/>
      <c r="D64" s="95">
        <v>10200472</v>
      </c>
      <c r="E64" s="96"/>
      <c r="F64" s="97"/>
      <c r="G64" s="98"/>
      <c r="H64" s="98"/>
      <c r="I64" s="99"/>
      <c r="J64" s="152">
        <v>92312</v>
      </c>
      <c r="K64" s="152">
        <v>25584</v>
      </c>
      <c r="L64" s="153">
        <f t="shared" si="0"/>
        <v>66728</v>
      </c>
    </row>
    <row r="65" spans="1:12" ht="16.5" customHeight="1" x14ac:dyDescent="0.25">
      <c r="A65" s="92" t="s">
        <v>194</v>
      </c>
      <c r="B65" s="93" t="s">
        <v>740</v>
      </c>
      <c r="C65" s="94"/>
      <c r="D65" s="95">
        <v>10200478</v>
      </c>
      <c r="E65" s="96"/>
      <c r="F65" s="97"/>
      <c r="G65" s="98"/>
      <c r="H65" s="98"/>
      <c r="I65" s="99"/>
      <c r="J65" s="152">
        <v>112005506.56999999</v>
      </c>
      <c r="K65" s="152">
        <v>13689975</v>
      </c>
      <c r="L65" s="153">
        <f t="shared" si="0"/>
        <v>98315531.569999993</v>
      </c>
    </row>
    <row r="66" spans="1:12" ht="16.5" customHeight="1" x14ac:dyDescent="0.25">
      <c r="A66" s="92" t="s">
        <v>196</v>
      </c>
      <c r="B66" s="93" t="s">
        <v>372</v>
      </c>
      <c r="C66" s="94"/>
      <c r="D66" s="95">
        <v>10200479</v>
      </c>
      <c r="E66" s="96"/>
      <c r="F66" s="97"/>
      <c r="G66" s="98"/>
      <c r="H66" s="98"/>
      <c r="I66" s="99"/>
      <c r="J66" s="152">
        <v>9731651.8900000006</v>
      </c>
      <c r="K66" s="152">
        <v>1046390</v>
      </c>
      <c r="L66" s="153">
        <f t="shared" si="0"/>
        <v>8685261.8900000006</v>
      </c>
    </row>
    <row r="67" spans="1:12" ht="16.5" customHeight="1" x14ac:dyDescent="0.25">
      <c r="A67" s="92" t="s">
        <v>198</v>
      </c>
      <c r="B67" s="93" t="s">
        <v>373</v>
      </c>
      <c r="C67" s="94"/>
      <c r="D67" s="95">
        <v>10200480</v>
      </c>
      <c r="E67" s="96"/>
      <c r="F67" s="97"/>
      <c r="G67" s="98"/>
      <c r="H67" s="98"/>
      <c r="I67" s="99"/>
      <c r="J67" s="152">
        <v>91828</v>
      </c>
      <c r="K67" s="152">
        <v>25344</v>
      </c>
      <c r="L67" s="153">
        <f t="shared" si="0"/>
        <v>66484</v>
      </c>
    </row>
    <row r="68" spans="1:12" ht="16.5" customHeight="1" x14ac:dyDescent="0.25">
      <c r="A68" s="92" t="s">
        <v>200</v>
      </c>
      <c r="B68" s="93" t="s">
        <v>374</v>
      </c>
      <c r="C68" s="94"/>
      <c r="D68" s="95">
        <v>10200482</v>
      </c>
      <c r="E68" s="96"/>
      <c r="F68" s="97"/>
      <c r="G68" s="98"/>
      <c r="H68" s="98"/>
      <c r="I68" s="99"/>
      <c r="J68" s="152">
        <v>34391</v>
      </c>
      <c r="K68" s="152">
        <v>9504</v>
      </c>
      <c r="L68" s="153">
        <f t="shared" si="0"/>
        <v>24887</v>
      </c>
    </row>
    <row r="69" spans="1:12" ht="16.5" customHeight="1" x14ac:dyDescent="0.25">
      <c r="A69" s="92" t="s">
        <v>202</v>
      </c>
      <c r="B69" s="93" t="s">
        <v>375</v>
      </c>
      <c r="C69" s="94"/>
      <c r="D69" s="95">
        <v>10200483</v>
      </c>
      <c r="E69" s="96"/>
      <c r="F69" s="97"/>
      <c r="G69" s="98"/>
      <c r="H69" s="98"/>
      <c r="I69" s="99"/>
      <c r="J69" s="152">
        <v>29769</v>
      </c>
      <c r="K69" s="152">
        <v>8400</v>
      </c>
      <c r="L69" s="153">
        <f t="shared" si="0"/>
        <v>21369</v>
      </c>
    </row>
    <row r="70" spans="1:12" ht="16.5" customHeight="1" x14ac:dyDescent="0.25">
      <c r="A70" s="92" t="s">
        <v>203</v>
      </c>
      <c r="B70" s="93" t="s">
        <v>376</v>
      </c>
      <c r="C70" s="94"/>
      <c r="D70" s="95">
        <v>10200484</v>
      </c>
      <c r="E70" s="96"/>
      <c r="F70" s="97"/>
      <c r="G70" s="98"/>
      <c r="H70" s="98"/>
      <c r="I70" s="99"/>
      <c r="J70" s="152">
        <v>29249</v>
      </c>
      <c r="K70" s="152">
        <v>8160</v>
      </c>
      <c r="L70" s="153">
        <f t="shared" si="0"/>
        <v>21089</v>
      </c>
    </row>
    <row r="71" spans="1:12" ht="16.5" customHeight="1" x14ac:dyDescent="0.25">
      <c r="A71" s="92" t="s">
        <v>205</v>
      </c>
      <c r="B71" s="93" t="s">
        <v>377</v>
      </c>
      <c r="C71" s="94"/>
      <c r="D71" s="95">
        <v>10200486</v>
      </c>
      <c r="E71" s="96"/>
      <c r="F71" s="97"/>
      <c r="G71" s="98"/>
      <c r="H71" s="98"/>
      <c r="I71" s="99"/>
      <c r="J71" s="152">
        <v>18673288</v>
      </c>
      <c r="K71" s="152">
        <v>5135328</v>
      </c>
      <c r="L71" s="153">
        <f t="shared" si="0"/>
        <v>13537960</v>
      </c>
    </row>
    <row r="72" spans="1:12" ht="16.5" customHeight="1" x14ac:dyDescent="0.25">
      <c r="A72" s="92" t="s">
        <v>207</v>
      </c>
      <c r="B72" s="93" t="s">
        <v>378</v>
      </c>
      <c r="C72" s="94"/>
      <c r="D72" s="95">
        <v>10200487</v>
      </c>
      <c r="E72" s="96"/>
      <c r="F72" s="97"/>
      <c r="G72" s="98"/>
      <c r="H72" s="98"/>
      <c r="I72" s="99"/>
      <c r="J72" s="152">
        <v>5180873.38</v>
      </c>
      <c r="K72" s="152">
        <v>925992</v>
      </c>
      <c r="L72" s="153">
        <f t="shared" si="0"/>
        <v>4254881.38</v>
      </c>
    </row>
    <row r="73" spans="1:12" ht="16.5" customHeight="1" x14ac:dyDescent="0.25">
      <c r="A73" s="92" t="s">
        <v>209</v>
      </c>
      <c r="B73" s="93" t="s">
        <v>379</v>
      </c>
      <c r="C73" s="94"/>
      <c r="D73" s="95">
        <v>10200488</v>
      </c>
      <c r="E73" s="96"/>
      <c r="F73" s="97"/>
      <c r="G73" s="98"/>
      <c r="H73" s="98"/>
      <c r="I73" s="99"/>
      <c r="J73" s="152">
        <v>105107</v>
      </c>
      <c r="K73" s="152">
        <v>28992</v>
      </c>
      <c r="L73" s="153">
        <f t="shared" si="0"/>
        <v>76115</v>
      </c>
    </row>
    <row r="74" spans="1:12" ht="16.5" customHeight="1" x14ac:dyDescent="0.25">
      <c r="A74" s="92" t="s">
        <v>211</v>
      </c>
      <c r="B74" s="93" t="s">
        <v>380</v>
      </c>
      <c r="C74" s="94"/>
      <c r="D74" s="95">
        <v>10200490</v>
      </c>
      <c r="E74" s="96"/>
      <c r="F74" s="97"/>
      <c r="G74" s="98"/>
      <c r="H74" s="98"/>
      <c r="I74" s="99"/>
      <c r="J74" s="152">
        <v>45255</v>
      </c>
      <c r="K74" s="152">
        <v>12600</v>
      </c>
      <c r="L74" s="153">
        <f t="shared" si="0"/>
        <v>32655</v>
      </c>
    </row>
    <row r="75" spans="1:12" ht="16.5" customHeight="1" x14ac:dyDescent="0.25">
      <c r="A75" s="92" t="s">
        <v>213</v>
      </c>
      <c r="B75" s="93" t="s">
        <v>381</v>
      </c>
      <c r="C75" s="94"/>
      <c r="D75" s="95">
        <v>10200494</v>
      </c>
      <c r="E75" s="96"/>
      <c r="F75" s="97"/>
      <c r="G75" s="98"/>
      <c r="H75" s="98"/>
      <c r="I75" s="99"/>
      <c r="J75" s="152">
        <v>64339</v>
      </c>
      <c r="K75" s="152">
        <v>17904</v>
      </c>
      <c r="L75" s="153">
        <f t="shared" ref="L75:L134" si="1">SUM(J75-K75)</f>
        <v>46435</v>
      </c>
    </row>
    <row r="76" spans="1:12" ht="16.5" customHeight="1" x14ac:dyDescent="0.25">
      <c r="A76" s="92" t="s">
        <v>215</v>
      </c>
      <c r="B76" s="93" t="s">
        <v>382</v>
      </c>
      <c r="C76" s="94"/>
      <c r="D76" s="95">
        <v>10200495</v>
      </c>
      <c r="E76" s="96"/>
      <c r="F76" s="97"/>
      <c r="G76" s="98"/>
      <c r="H76" s="98"/>
      <c r="I76" s="99"/>
      <c r="J76" s="152">
        <v>54515</v>
      </c>
      <c r="K76" s="152">
        <v>15048</v>
      </c>
      <c r="L76" s="153">
        <f t="shared" si="1"/>
        <v>39467</v>
      </c>
    </row>
    <row r="77" spans="1:12" ht="16.5" customHeight="1" x14ac:dyDescent="0.25">
      <c r="A77" s="92" t="s">
        <v>217</v>
      </c>
      <c r="B77" s="93" t="s">
        <v>383</v>
      </c>
      <c r="C77" s="94"/>
      <c r="D77" s="95">
        <v>10200496</v>
      </c>
      <c r="E77" s="96"/>
      <c r="F77" s="97"/>
      <c r="G77" s="98"/>
      <c r="H77" s="98"/>
      <c r="I77" s="99"/>
      <c r="J77" s="152">
        <v>6951690.5300000003</v>
      </c>
      <c r="K77" s="152">
        <v>1161954</v>
      </c>
      <c r="L77" s="153">
        <f t="shared" si="1"/>
        <v>5789736.5300000003</v>
      </c>
    </row>
    <row r="78" spans="1:12" ht="16.5" customHeight="1" x14ac:dyDescent="0.25">
      <c r="A78" s="92" t="s">
        <v>219</v>
      </c>
      <c r="B78" s="93" t="s">
        <v>384</v>
      </c>
      <c r="C78" s="94"/>
      <c r="D78" s="95">
        <v>10200497</v>
      </c>
      <c r="E78" s="96"/>
      <c r="F78" s="97"/>
      <c r="G78" s="98"/>
      <c r="H78" s="98"/>
      <c r="I78" s="99"/>
      <c r="J78" s="152">
        <v>57893</v>
      </c>
      <c r="K78" s="152">
        <v>16080</v>
      </c>
      <c r="L78" s="153">
        <f t="shared" si="1"/>
        <v>41813</v>
      </c>
    </row>
    <row r="79" spans="1:12" ht="16.5" customHeight="1" x14ac:dyDescent="0.25">
      <c r="A79" s="92" t="s">
        <v>221</v>
      </c>
      <c r="B79" s="93" t="s">
        <v>385</v>
      </c>
      <c r="C79" s="94"/>
      <c r="D79" s="95">
        <v>10200498</v>
      </c>
      <c r="E79" s="96"/>
      <c r="F79" s="97"/>
      <c r="G79" s="98"/>
      <c r="H79" s="98"/>
      <c r="I79" s="99"/>
      <c r="J79" s="152">
        <v>698049</v>
      </c>
      <c r="K79" s="152">
        <v>192144</v>
      </c>
      <c r="L79" s="153">
        <f t="shared" si="1"/>
        <v>505905</v>
      </c>
    </row>
    <row r="80" spans="1:12" ht="16.5" customHeight="1" x14ac:dyDescent="0.25">
      <c r="A80" s="92" t="s">
        <v>223</v>
      </c>
      <c r="B80" s="93" t="s">
        <v>386</v>
      </c>
      <c r="C80" s="94"/>
      <c r="D80" s="95">
        <v>10200499</v>
      </c>
      <c r="E80" s="96"/>
      <c r="F80" s="97"/>
      <c r="G80" s="98"/>
      <c r="H80" s="98"/>
      <c r="I80" s="99"/>
      <c r="J80" s="152">
        <v>69262</v>
      </c>
      <c r="K80" s="152">
        <v>19248</v>
      </c>
      <c r="L80" s="153">
        <f t="shared" si="1"/>
        <v>50014</v>
      </c>
    </row>
    <row r="81" spans="1:12" ht="16.5" customHeight="1" x14ac:dyDescent="0.25">
      <c r="A81" s="92" t="s">
        <v>225</v>
      </c>
      <c r="B81" s="93" t="s">
        <v>387</v>
      </c>
      <c r="C81" s="94"/>
      <c r="D81" s="95">
        <v>10200500</v>
      </c>
      <c r="E81" s="96"/>
      <c r="F81" s="97"/>
      <c r="G81" s="98"/>
      <c r="H81" s="98"/>
      <c r="I81" s="99"/>
      <c r="J81" s="152">
        <v>22283</v>
      </c>
      <c r="K81" s="152">
        <v>6264</v>
      </c>
      <c r="L81" s="153">
        <f t="shared" si="1"/>
        <v>16019</v>
      </c>
    </row>
    <row r="82" spans="1:12" ht="16.5" customHeight="1" x14ac:dyDescent="0.25">
      <c r="A82" s="92" t="s">
        <v>227</v>
      </c>
      <c r="B82" s="93" t="s">
        <v>388</v>
      </c>
      <c r="C82" s="94"/>
      <c r="D82" s="95">
        <v>10200501</v>
      </c>
      <c r="E82" s="96"/>
      <c r="F82" s="97"/>
      <c r="G82" s="98"/>
      <c r="H82" s="98"/>
      <c r="I82" s="99"/>
      <c r="J82" s="152">
        <v>150584</v>
      </c>
      <c r="K82" s="152">
        <v>41496</v>
      </c>
      <c r="L82" s="153">
        <f t="shared" si="1"/>
        <v>109088</v>
      </c>
    </row>
    <row r="83" spans="1:12" ht="16.5" customHeight="1" x14ac:dyDescent="0.25">
      <c r="A83" s="92" t="s">
        <v>229</v>
      </c>
      <c r="B83" s="93" t="s">
        <v>389</v>
      </c>
      <c r="C83" s="94"/>
      <c r="D83" s="95">
        <v>10200503</v>
      </c>
      <c r="E83" s="96"/>
      <c r="F83" s="97"/>
      <c r="G83" s="98"/>
      <c r="H83" s="98"/>
      <c r="I83" s="99"/>
      <c r="J83" s="152">
        <v>5733213.4199999999</v>
      </c>
      <c r="K83" s="152">
        <v>1057680</v>
      </c>
      <c r="L83" s="153">
        <f t="shared" si="1"/>
        <v>4675533.42</v>
      </c>
    </row>
    <row r="84" spans="1:12" ht="16.5" customHeight="1" x14ac:dyDescent="0.25">
      <c r="A84" s="92" t="s">
        <v>231</v>
      </c>
      <c r="B84" s="93" t="s">
        <v>390</v>
      </c>
      <c r="C84" s="94"/>
      <c r="D84" s="95">
        <v>10200504</v>
      </c>
      <c r="E84" s="96"/>
      <c r="F84" s="97"/>
      <c r="G84" s="98"/>
      <c r="H84" s="98"/>
      <c r="I84" s="99"/>
      <c r="J84" s="152">
        <v>4256300.95</v>
      </c>
      <c r="K84" s="152">
        <v>785088</v>
      </c>
      <c r="L84" s="153">
        <f t="shared" si="1"/>
        <v>3471212.95</v>
      </c>
    </row>
    <row r="85" spans="1:12" ht="16.5" customHeight="1" x14ac:dyDescent="0.25">
      <c r="A85" s="92" t="s">
        <v>233</v>
      </c>
      <c r="B85" s="93" t="s">
        <v>391</v>
      </c>
      <c r="C85" s="94"/>
      <c r="D85" s="95">
        <v>10200505</v>
      </c>
      <c r="E85" s="96"/>
      <c r="F85" s="97"/>
      <c r="G85" s="98"/>
      <c r="H85" s="98"/>
      <c r="I85" s="99"/>
      <c r="J85" s="152">
        <v>10684193.470000001</v>
      </c>
      <c r="K85" s="152">
        <v>815016</v>
      </c>
      <c r="L85" s="153">
        <f t="shared" si="1"/>
        <v>9869177.4700000007</v>
      </c>
    </row>
    <row r="86" spans="1:12" ht="16.5" customHeight="1" x14ac:dyDescent="0.25">
      <c r="A86" s="92" t="s">
        <v>235</v>
      </c>
      <c r="B86" s="93" t="s">
        <v>392</v>
      </c>
      <c r="C86" s="94"/>
      <c r="D86" s="95">
        <v>10200506</v>
      </c>
      <c r="E86" s="96"/>
      <c r="F86" s="97"/>
      <c r="G86" s="98"/>
      <c r="H86" s="98"/>
      <c r="I86" s="99"/>
      <c r="J86" s="152">
        <v>77197</v>
      </c>
      <c r="K86" s="152">
        <v>21384</v>
      </c>
      <c r="L86" s="153">
        <f t="shared" si="1"/>
        <v>55813</v>
      </c>
    </row>
    <row r="87" spans="1:12" ht="16.5" customHeight="1" x14ac:dyDescent="0.25">
      <c r="A87" s="92" t="s">
        <v>237</v>
      </c>
      <c r="B87" s="93" t="s">
        <v>393</v>
      </c>
      <c r="C87" s="94"/>
      <c r="D87" s="95">
        <v>10200507</v>
      </c>
      <c r="E87" s="96"/>
      <c r="F87" s="97"/>
      <c r="G87" s="98"/>
      <c r="H87" s="98"/>
      <c r="I87" s="99"/>
      <c r="J87" s="152">
        <v>6037475</v>
      </c>
      <c r="K87" s="152">
        <v>1660512</v>
      </c>
      <c r="L87" s="153">
        <f t="shared" si="1"/>
        <v>4376963</v>
      </c>
    </row>
    <row r="88" spans="1:12" ht="16.5" customHeight="1" x14ac:dyDescent="0.25">
      <c r="A88" s="92" t="s">
        <v>239</v>
      </c>
      <c r="B88" s="93" t="s">
        <v>394</v>
      </c>
      <c r="C88" s="94"/>
      <c r="D88" s="95">
        <v>10200508</v>
      </c>
      <c r="E88" s="96"/>
      <c r="F88" s="97"/>
      <c r="G88" s="98"/>
      <c r="H88" s="98"/>
      <c r="I88" s="99"/>
      <c r="J88" s="152">
        <v>400627</v>
      </c>
      <c r="K88" s="152">
        <v>110328</v>
      </c>
      <c r="L88" s="153">
        <f t="shared" si="1"/>
        <v>290299</v>
      </c>
    </row>
    <row r="89" spans="1:12" ht="16.5" customHeight="1" x14ac:dyDescent="0.25">
      <c r="A89" s="92" t="s">
        <v>241</v>
      </c>
      <c r="B89" s="93" t="s">
        <v>395</v>
      </c>
      <c r="C89" s="94"/>
      <c r="D89" s="95">
        <v>10200509</v>
      </c>
      <c r="E89" s="96"/>
      <c r="F89" s="97"/>
      <c r="G89" s="98"/>
      <c r="H89" s="98"/>
      <c r="I89" s="99"/>
      <c r="J89" s="152">
        <v>83581</v>
      </c>
      <c r="K89" s="152">
        <v>23208</v>
      </c>
      <c r="L89" s="153">
        <f t="shared" si="1"/>
        <v>60373</v>
      </c>
    </row>
    <row r="90" spans="1:12" ht="16.5" customHeight="1" x14ac:dyDescent="0.25">
      <c r="A90" s="92" t="s">
        <v>243</v>
      </c>
      <c r="B90" s="93" t="s">
        <v>396</v>
      </c>
      <c r="C90" s="94"/>
      <c r="D90" s="95">
        <v>10200510</v>
      </c>
      <c r="E90" s="96"/>
      <c r="F90" s="97"/>
      <c r="G90" s="98"/>
      <c r="H90" s="98"/>
      <c r="I90" s="99"/>
      <c r="J90" s="152">
        <v>226622</v>
      </c>
      <c r="K90" s="152">
        <v>62496</v>
      </c>
      <c r="L90" s="153">
        <f t="shared" si="1"/>
        <v>164126</v>
      </c>
    </row>
    <row r="91" spans="1:12" ht="16.5" customHeight="1" x14ac:dyDescent="0.25">
      <c r="A91" s="92" t="s">
        <v>245</v>
      </c>
      <c r="B91" s="93" t="s">
        <v>397</v>
      </c>
      <c r="C91" s="94"/>
      <c r="D91" s="95">
        <v>10200512</v>
      </c>
      <c r="E91" s="96"/>
      <c r="F91" s="97"/>
      <c r="G91" s="98"/>
      <c r="H91" s="98"/>
      <c r="I91" s="99"/>
      <c r="J91" s="152">
        <v>21942</v>
      </c>
      <c r="K91" s="152">
        <v>6096</v>
      </c>
      <c r="L91" s="153">
        <f t="shared" si="1"/>
        <v>15846</v>
      </c>
    </row>
    <row r="92" spans="1:12" ht="16.5" customHeight="1" x14ac:dyDescent="0.25">
      <c r="A92" s="92" t="s">
        <v>247</v>
      </c>
      <c r="B92" s="93" t="s">
        <v>398</v>
      </c>
      <c r="C92" s="94"/>
      <c r="D92" s="95">
        <v>10200513</v>
      </c>
      <c r="E92" s="96"/>
      <c r="F92" s="97"/>
      <c r="G92" s="98"/>
      <c r="H92" s="98"/>
      <c r="I92" s="99"/>
      <c r="J92" s="152">
        <v>44792</v>
      </c>
      <c r="K92" s="152">
        <v>12432</v>
      </c>
      <c r="L92" s="153">
        <f t="shared" si="1"/>
        <v>32360</v>
      </c>
    </row>
    <row r="93" spans="1:12" ht="16.5" customHeight="1" x14ac:dyDescent="0.25">
      <c r="A93" s="92" t="s">
        <v>249</v>
      </c>
      <c r="B93" s="93" t="s">
        <v>399</v>
      </c>
      <c r="C93" s="94"/>
      <c r="D93" s="95">
        <v>10200521</v>
      </c>
      <c r="E93" s="96"/>
      <c r="F93" s="97"/>
      <c r="G93" s="98"/>
      <c r="H93" s="98"/>
      <c r="I93" s="99"/>
      <c r="J93" s="152">
        <v>22458</v>
      </c>
      <c r="K93" s="152">
        <v>6336</v>
      </c>
      <c r="L93" s="153">
        <f t="shared" si="1"/>
        <v>16122</v>
      </c>
    </row>
    <row r="94" spans="1:12" ht="16.5" customHeight="1" x14ac:dyDescent="0.25">
      <c r="A94" s="92" t="s">
        <v>251</v>
      </c>
      <c r="B94" s="93" t="s">
        <v>400</v>
      </c>
      <c r="C94" s="94"/>
      <c r="D94" s="95">
        <v>10200522</v>
      </c>
      <c r="E94" s="96"/>
      <c r="F94" s="97"/>
      <c r="G94" s="98"/>
      <c r="H94" s="98"/>
      <c r="I94" s="99"/>
      <c r="J94" s="152">
        <v>3556278</v>
      </c>
      <c r="K94" s="152">
        <v>978120</v>
      </c>
      <c r="L94" s="153">
        <f t="shared" si="1"/>
        <v>2578158</v>
      </c>
    </row>
    <row r="95" spans="1:12" ht="16.5" customHeight="1" x14ac:dyDescent="0.25">
      <c r="A95" s="92" t="s">
        <v>253</v>
      </c>
      <c r="B95" s="93" t="s">
        <v>401</v>
      </c>
      <c r="C95" s="94"/>
      <c r="D95" s="95">
        <v>10200550</v>
      </c>
      <c r="E95" s="96"/>
      <c r="F95" s="97"/>
      <c r="G95" s="98"/>
      <c r="H95" s="98"/>
      <c r="I95" s="99"/>
      <c r="J95" s="152">
        <v>556642</v>
      </c>
      <c r="K95" s="152">
        <v>153168</v>
      </c>
      <c r="L95" s="153">
        <f t="shared" si="1"/>
        <v>403474</v>
      </c>
    </row>
    <row r="96" spans="1:12" ht="16.5" customHeight="1" x14ac:dyDescent="0.25">
      <c r="A96" s="92" t="s">
        <v>255</v>
      </c>
      <c r="B96" s="93" t="s">
        <v>402</v>
      </c>
      <c r="C96" s="94"/>
      <c r="D96" s="95">
        <v>10200551</v>
      </c>
      <c r="E96" s="96"/>
      <c r="F96" s="97"/>
      <c r="G96" s="98"/>
      <c r="H96" s="98"/>
      <c r="I96" s="99"/>
      <c r="J96" s="152">
        <v>751583</v>
      </c>
      <c r="K96" s="152">
        <v>206712</v>
      </c>
      <c r="L96" s="153">
        <f t="shared" si="1"/>
        <v>544871</v>
      </c>
    </row>
    <row r="97" spans="1:12" ht="16.5" customHeight="1" x14ac:dyDescent="0.25">
      <c r="A97" s="92" t="s">
        <v>257</v>
      </c>
      <c r="B97" s="93" t="s">
        <v>403</v>
      </c>
      <c r="C97" s="94"/>
      <c r="D97" s="95">
        <v>10200552</v>
      </c>
      <c r="E97" s="96"/>
      <c r="F97" s="97"/>
      <c r="G97" s="98"/>
      <c r="H97" s="98"/>
      <c r="I97" s="99"/>
      <c r="J97" s="152">
        <v>729574</v>
      </c>
      <c r="K97" s="152">
        <v>200688</v>
      </c>
      <c r="L97" s="153">
        <f t="shared" si="1"/>
        <v>528886</v>
      </c>
    </row>
    <row r="98" spans="1:12" ht="16.5" customHeight="1" x14ac:dyDescent="0.25">
      <c r="A98" s="92" t="s">
        <v>259</v>
      </c>
      <c r="B98" s="93" t="s">
        <v>404</v>
      </c>
      <c r="C98" s="94"/>
      <c r="D98" s="95">
        <v>10200553</v>
      </c>
      <c r="E98" s="96"/>
      <c r="F98" s="97"/>
      <c r="G98" s="98"/>
      <c r="H98" s="98"/>
      <c r="I98" s="99"/>
      <c r="J98" s="152">
        <v>200000</v>
      </c>
      <c r="K98" s="152">
        <v>55128</v>
      </c>
      <c r="L98" s="153">
        <f t="shared" si="1"/>
        <v>144872</v>
      </c>
    </row>
    <row r="99" spans="1:12" ht="16.5" customHeight="1" x14ac:dyDescent="0.25">
      <c r="A99" s="92" t="s">
        <v>261</v>
      </c>
      <c r="B99" s="93" t="s">
        <v>405</v>
      </c>
      <c r="C99" s="94"/>
      <c r="D99" s="95">
        <v>10200592</v>
      </c>
      <c r="E99" s="96"/>
      <c r="F99" s="97"/>
      <c r="G99" s="98"/>
      <c r="H99" s="98"/>
      <c r="I99" s="99"/>
      <c r="J99" s="152">
        <v>5724105.7999999998</v>
      </c>
      <c r="K99" s="152">
        <v>1574256</v>
      </c>
      <c r="L99" s="153">
        <f t="shared" si="1"/>
        <v>4149849.8</v>
      </c>
    </row>
    <row r="100" spans="1:12" ht="16.5" customHeight="1" x14ac:dyDescent="0.25">
      <c r="A100" s="92" t="s">
        <v>263</v>
      </c>
      <c r="B100" s="93" t="s">
        <v>406</v>
      </c>
      <c r="C100" s="94"/>
      <c r="D100" s="95">
        <v>10200606</v>
      </c>
      <c r="E100" s="96"/>
      <c r="F100" s="97"/>
      <c r="G100" s="98"/>
      <c r="H100" s="98"/>
      <c r="I100" s="99"/>
      <c r="J100" s="152">
        <v>13494749</v>
      </c>
      <c r="K100" s="152">
        <v>3711240</v>
      </c>
      <c r="L100" s="153">
        <f t="shared" si="1"/>
        <v>9783509</v>
      </c>
    </row>
    <row r="101" spans="1:12" ht="16.5" customHeight="1" x14ac:dyDescent="0.25">
      <c r="A101" s="92" t="s">
        <v>265</v>
      </c>
      <c r="B101" s="93" t="s">
        <v>407</v>
      </c>
      <c r="C101" s="94"/>
      <c r="D101" s="95">
        <v>10200607</v>
      </c>
      <c r="E101" s="96"/>
      <c r="F101" s="97"/>
      <c r="G101" s="98"/>
      <c r="H101" s="98"/>
      <c r="I101" s="99"/>
      <c r="J101" s="152">
        <v>10497303.68</v>
      </c>
      <c r="K101" s="152">
        <v>2886840</v>
      </c>
      <c r="L101" s="153">
        <f t="shared" si="1"/>
        <v>7610463.6799999997</v>
      </c>
    </row>
    <row r="102" spans="1:12" ht="16.5" customHeight="1" x14ac:dyDescent="0.25">
      <c r="A102" s="92" t="s">
        <v>267</v>
      </c>
      <c r="B102" s="93" t="s">
        <v>408</v>
      </c>
      <c r="C102" s="94"/>
      <c r="D102" s="95">
        <v>10200608</v>
      </c>
      <c r="E102" s="96"/>
      <c r="F102" s="97"/>
      <c r="G102" s="98"/>
      <c r="H102" s="98"/>
      <c r="I102" s="99"/>
      <c r="J102" s="152">
        <v>18404010</v>
      </c>
      <c r="K102" s="152">
        <v>5061192</v>
      </c>
      <c r="L102" s="153">
        <f t="shared" si="1"/>
        <v>13342818</v>
      </c>
    </row>
    <row r="103" spans="1:12" ht="16.5" customHeight="1" x14ac:dyDescent="0.25">
      <c r="A103" s="92" t="s">
        <v>269</v>
      </c>
      <c r="B103" s="93" t="s">
        <v>409</v>
      </c>
      <c r="C103" s="94"/>
      <c r="D103" s="95">
        <v>10200609</v>
      </c>
      <c r="E103" s="96"/>
      <c r="F103" s="97"/>
      <c r="G103" s="98"/>
      <c r="H103" s="98"/>
      <c r="I103" s="99"/>
      <c r="J103" s="152">
        <v>172574</v>
      </c>
      <c r="K103" s="152">
        <v>47520</v>
      </c>
      <c r="L103" s="153">
        <f t="shared" si="1"/>
        <v>125054</v>
      </c>
    </row>
    <row r="104" spans="1:12" ht="16.5" customHeight="1" x14ac:dyDescent="0.25">
      <c r="A104" s="92" t="s">
        <v>271</v>
      </c>
      <c r="B104" s="93" t="s">
        <v>410</v>
      </c>
      <c r="C104" s="94"/>
      <c r="D104" s="95">
        <v>10200610</v>
      </c>
      <c r="E104" s="96"/>
      <c r="F104" s="97"/>
      <c r="G104" s="98"/>
      <c r="H104" s="98"/>
      <c r="I104" s="99"/>
      <c r="J104" s="152">
        <v>8365282.4199999999</v>
      </c>
      <c r="K104" s="152">
        <v>2300520</v>
      </c>
      <c r="L104" s="153">
        <f t="shared" si="1"/>
        <v>6064762.4199999999</v>
      </c>
    </row>
    <row r="105" spans="1:12" ht="16.5" customHeight="1" x14ac:dyDescent="0.25">
      <c r="A105" s="92" t="s">
        <v>273</v>
      </c>
      <c r="B105" s="93" t="s">
        <v>411</v>
      </c>
      <c r="C105" s="94"/>
      <c r="D105" s="95">
        <v>10200611</v>
      </c>
      <c r="E105" s="96"/>
      <c r="F105" s="97"/>
      <c r="G105" s="98"/>
      <c r="H105" s="98"/>
      <c r="I105" s="99"/>
      <c r="J105" s="152">
        <v>25981828.710000001</v>
      </c>
      <c r="K105" s="152">
        <v>7145112</v>
      </c>
      <c r="L105" s="153">
        <f t="shared" si="1"/>
        <v>18836716.710000001</v>
      </c>
    </row>
    <row r="106" spans="1:12" ht="16.5" customHeight="1" x14ac:dyDescent="0.25">
      <c r="A106" s="92" t="s">
        <v>275</v>
      </c>
      <c r="B106" s="93" t="s">
        <v>412</v>
      </c>
      <c r="C106" s="94"/>
      <c r="D106" s="95">
        <v>10200612</v>
      </c>
      <c r="E106" s="96"/>
      <c r="F106" s="97"/>
      <c r="G106" s="98"/>
      <c r="H106" s="98"/>
      <c r="I106" s="99"/>
      <c r="J106" s="152">
        <v>5996582.3200000003</v>
      </c>
      <c r="K106" s="152">
        <v>1649184</v>
      </c>
      <c r="L106" s="153">
        <f t="shared" si="1"/>
        <v>4347398.32</v>
      </c>
    </row>
    <row r="107" spans="1:12" ht="16.5" customHeight="1" x14ac:dyDescent="0.25">
      <c r="A107" s="92" t="s">
        <v>277</v>
      </c>
      <c r="B107" s="93" t="s">
        <v>413</v>
      </c>
      <c r="C107" s="94"/>
      <c r="D107" s="95">
        <v>10200660</v>
      </c>
      <c r="E107" s="96"/>
      <c r="F107" s="97"/>
      <c r="G107" s="98"/>
      <c r="H107" s="98"/>
      <c r="I107" s="99"/>
      <c r="J107" s="152">
        <v>29134609.879999999</v>
      </c>
      <c r="K107" s="152">
        <v>6595837</v>
      </c>
      <c r="L107" s="153">
        <f t="shared" si="1"/>
        <v>22538772.879999999</v>
      </c>
    </row>
    <row r="108" spans="1:12" ht="16.5" customHeight="1" x14ac:dyDescent="0.25">
      <c r="A108" s="92" t="s">
        <v>279</v>
      </c>
      <c r="B108" s="93" t="s">
        <v>414</v>
      </c>
      <c r="C108" s="94"/>
      <c r="D108" s="95">
        <v>10200688</v>
      </c>
      <c r="E108" s="96"/>
      <c r="F108" s="97"/>
      <c r="G108" s="98"/>
      <c r="H108" s="98"/>
      <c r="I108" s="99"/>
      <c r="J108" s="152">
        <v>5654933</v>
      </c>
      <c r="K108" s="152">
        <v>1186036</v>
      </c>
      <c r="L108" s="153">
        <f t="shared" si="1"/>
        <v>4468897</v>
      </c>
    </row>
    <row r="109" spans="1:12" ht="16.5" customHeight="1" x14ac:dyDescent="0.25">
      <c r="A109" s="92" t="s">
        <v>281</v>
      </c>
      <c r="B109" s="93" t="s">
        <v>415</v>
      </c>
      <c r="C109" s="94"/>
      <c r="D109" s="95">
        <v>10200691</v>
      </c>
      <c r="E109" s="96"/>
      <c r="F109" s="97"/>
      <c r="G109" s="98"/>
      <c r="H109" s="98"/>
      <c r="I109" s="99"/>
      <c r="J109" s="152">
        <v>7344754.5199999996</v>
      </c>
      <c r="K109" s="152">
        <v>1201207</v>
      </c>
      <c r="L109" s="153">
        <f t="shared" si="1"/>
        <v>6143547.5199999996</v>
      </c>
    </row>
    <row r="110" spans="1:12" ht="16.5" customHeight="1" x14ac:dyDescent="0.25">
      <c r="A110" s="92" t="s">
        <v>283</v>
      </c>
      <c r="B110" s="93" t="s">
        <v>416</v>
      </c>
      <c r="C110" s="94"/>
      <c r="D110" s="95">
        <v>10200694</v>
      </c>
      <c r="E110" s="96"/>
      <c r="F110" s="97"/>
      <c r="G110" s="98"/>
      <c r="H110" s="98"/>
      <c r="I110" s="99"/>
      <c r="J110" s="152">
        <v>7930411.46</v>
      </c>
      <c r="K110" s="152">
        <v>1288716</v>
      </c>
      <c r="L110" s="153">
        <f t="shared" si="1"/>
        <v>6641695.46</v>
      </c>
    </row>
    <row r="111" spans="1:12" ht="16.5" customHeight="1" x14ac:dyDescent="0.25">
      <c r="A111" s="92" t="s">
        <v>285</v>
      </c>
      <c r="B111" s="93" t="s">
        <v>417</v>
      </c>
      <c r="C111" s="94"/>
      <c r="D111" s="95">
        <v>10200701</v>
      </c>
      <c r="E111" s="96"/>
      <c r="F111" s="97"/>
      <c r="G111" s="98"/>
      <c r="H111" s="98"/>
      <c r="I111" s="99"/>
      <c r="J111" s="152">
        <v>34854338.740000002</v>
      </c>
      <c r="K111" s="152">
        <v>5371621</v>
      </c>
      <c r="L111" s="153">
        <f t="shared" si="1"/>
        <v>29482717.740000002</v>
      </c>
    </row>
    <row r="112" spans="1:12" ht="16.5" customHeight="1" x14ac:dyDescent="0.25">
      <c r="A112" s="92" t="s">
        <v>287</v>
      </c>
      <c r="B112" s="93" t="s">
        <v>418</v>
      </c>
      <c r="C112" s="94"/>
      <c r="D112" s="95">
        <v>10200702</v>
      </c>
      <c r="E112" s="96"/>
      <c r="F112" s="97"/>
      <c r="G112" s="98"/>
      <c r="H112" s="98"/>
      <c r="I112" s="99"/>
      <c r="J112" s="152">
        <v>5404424.3300000001</v>
      </c>
      <c r="K112" s="152">
        <v>821980</v>
      </c>
      <c r="L112" s="153">
        <f t="shared" si="1"/>
        <v>4582444.33</v>
      </c>
    </row>
    <row r="113" spans="1:12" ht="16.5" customHeight="1" x14ac:dyDescent="0.25">
      <c r="A113" s="92" t="s">
        <v>289</v>
      </c>
      <c r="B113" s="93" t="s">
        <v>419</v>
      </c>
      <c r="C113" s="94"/>
      <c r="D113" s="95">
        <v>10200704</v>
      </c>
      <c r="E113" s="96"/>
      <c r="F113" s="97"/>
      <c r="G113" s="98"/>
      <c r="H113" s="98"/>
      <c r="I113" s="99"/>
      <c r="J113" s="152">
        <v>9648710.0999999996</v>
      </c>
      <c r="K113" s="152">
        <v>8181528</v>
      </c>
      <c r="L113" s="153">
        <f t="shared" si="1"/>
        <v>1467182.0999999996</v>
      </c>
    </row>
    <row r="114" spans="1:12" ht="16.5" customHeight="1" x14ac:dyDescent="0.25">
      <c r="A114" s="92" t="s">
        <v>291</v>
      </c>
      <c r="B114" s="93" t="s">
        <v>420</v>
      </c>
      <c r="C114" s="94"/>
      <c r="D114" s="95">
        <v>10200712</v>
      </c>
      <c r="E114" s="96"/>
      <c r="F114" s="97"/>
      <c r="G114" s="98"/>
      <c r="H114" s="98"/>
      <c r="I114" s="99"/>
      <c r="J114" s="152">
        <v>7158612</v>
      </c>
      <c r="K114" s="152">
        <v>991781</v>
      </c>
      <c r="L114" s="153">
        <f t="shared" si="1"/>
        <v>6166831</v>
      </c>
    </row>
    <row r="115" spans="1:12" ht="16.5" customHeight="1" x14ac:dyDescent="0.25">
      <c r="A115" s="92" t="s">
        <v>293</v>
      </c>
      <c r="B115" s="93" t="s">
        <v>421</v>
      </c>
      <c r="C115" s="94"/>
      <c r="D115" s="95">
        <v>10200719</v>
      </c>
      <c r="E115" s="96"/>
      <c r="F115" s="97"/>
      <c r="G115" s="98"/>
      <c r="H115" s="98"/>
      <c r="I115" s="99"/>
      <c r="J115" s="152">
        <v>3116353</v>
      </c>
      <c r="K115" s="152">
        <v>415616</v>
      </c>
      <c r="L115" s="153">
        <f t="shared" si="1"/>
        <v>2700737</v>
      </c>
    </row>
    <row r="116" spans="1:12" ht="16.5" customHeight="1" x14ac:dyDescent="0.25">
      <c r="A116" s="92" t="s">
        <v>295</v>
      </c>
      <c r="B116" s="93" t="s">
        <v>422</v>
      </c>
      <c r="C116" s="94"/>
      <c r="D116" s="95">
        <v>10200720</v>
      </c>
      <c r="E116" s="96"/>
      <c r="F116" s="97"/>
      <c r="G116" s="98"/>
      <c r="H116" s="98"/>
      <c r="I116" s="99"/>
      <c r="J116" s="152">
        <v>2953800</v>
      </c>
      <c r="K116" s="152">
        <v>393856</v>
      </c>
      <c r="L116" s="153">
        <f t="shared" si="1"/>
        <v>2559944</v>
      </c>
    </row>
    <row r="117" spans="1:12" ht="16.5" customHeight="1" x14ac:dyDescent="0.25">
      <c r="A117" s="92" t="s">
        <v>297</v>
      </c>
      <c r="B117" s="93" t="s">
        <v>423</v>
      </c>
      <c r="C117" s="94"/>
      <c r="D117" s="95">
        <v>10200721</v>
      </c>
      <c r="E117" s="96"/>
      <c r="F117" s="97"/>
      <c r="G117" s="98"/>
      <c r="H117" s="98"/>
      <c r="I117" s="99"/>
      <c r="J117" s="152">
        <v>2834353.62</v>
      </c>
      <c r="K117" s="152">
        <v>377984</v>
      </c>
      <c r="L117" s="153">
        <f t="shared" si="1"/>
        <v>2456369.62</v>
      </c>
    </row>
    <row r="118" spans="1:12" ht="16.5" customHeight="1" x14ac:dyDescent="0.25">
      <c r="A118" s="92" t="s">
        <v>299</v>
      </c>
      <c r="B118" s="93" t="s">
        <v>424</v>
      </c>
      <c r="C118" s="94"/>
      <c r="D118" s="95">
        <v>10200730</v>
      </c>
      <c r="E118" s="96"/>
      <c r="F118" s="97"/>
      <c r="G118" s="98"/>
      <c r="H118" s="98"/>
      <c r="I118" s="99"/>
      <c r="J118" s="152">
        <v>8199605.5700000003</v>
      </c>
      <c r="K118" s="152">
        <v>1033582</v>
      </c>
      <c r="L118" s="153">
        <f t="shared" si="1"/>
        <v>7166023.5700000003</v>
      </c>
    </row>
    <row r="119" spans="1:12" ht="16.5" customHeight="1" x14ac:dyDescent="0.25">
      <c r="A119" s="92" t="s">
        <v>301</v>
      </c>
      <c r="B119" s="93" t="s">
        <v>425</v>
      </c>
      <c r="C119" s="94"/>
      <c r="D119" s="95">
        <v>10200741</v>
      </c>
      <c r="E119" s="96"/>
      <c r="F119" s="97"/>
      <c r="G119" s="98"/>
      <c r="H119" s="98"/>
      <c r="I119" s="99"/>
      <c r="J119" s="152">
        <v>8070373</v>
      </c>
      <c r="K119" s="152">
        <v>933177</v>
      </c>
      <c r="L119" s="153">
        <f t="shared" si="1"/>
        <v>7137196</v>
      </c>
    </row>
    <row r="120" spans="1:12" ht="16.5" customHeight="1" x14ac:dyDescent="0.25">
      <c r="A120" s="92" t="s">
        <v>303</v>
      </c>
      <c r="B120" s="93" t="s">
        <v>426</v>
      </c>
      <c r="C120" s="94"/>
      <c r="D120" s="95">
        <v>10200742</v>
      </c>
      <c r="E120" s="96"/>
      <c r="F120" s="97"/>
      <c r="G120" s="98"/>
      <c r="H120" s="98"/>
      <c r="I120" s="99"/>
      <c r="J120" s="152">
        <v>9081213.6799999997</v>
      </c>
      <c r="K120" s="152">
        <v>1050060</v>
      </c>
      <c r="L120" s="153">
        <f t="shared" si="1"/>
        <v>8031153.6799999997</v>
      </c>
    </row>
    <row r="121" spans="1:12" ht="16.5" customHeight="1" x14ac:dyDescent="0.25">
      <c r="A121" s="92" t="s">
        <v>305</v>
      </c>
      <c r="B121" s="93" t="s">
        <v>427</v>
      </c>
      <c r="C121" s="94"/>
      <c r="D121" s="95">
        <v>10200744</v>
      </c>
      <c r="E121" s="96"/>
      <c r="F121" s="97"/>
      <c r="G121" s="98"/>
      <c r="H121" s="98"/>
      <c r="I121" s="99"/>
      <c r="J121" s="152">
        <v>6435085.2800000003</v>
      </c>
      <c r="K121" s="152">
        <v>737440</v>
      </c>
      <c r="L121" s="153">
        <f t="shared" si="1"/>
        <v>5697645.2800000003</v>
      </c>
    </row>
    <row r="122" spans="1:12" ht="16.5" customHeight="1" x14ac:dyDescent="0.25">
      <c r="A122" s="92" t="s">
        <v>307</v>
      </c>
      <c r="B122" s="93" t="s">
        <v>428</v>
      </c>
      <c r="C122" s="94"/>
      <c r="D122" s="95">
        <v>10200756</v>
      </c>
      <c r="E122" s="96"/>
      <c r="F122" s="97"/>
      <c r="G122" s="98"/>
      <c r="H122" s="98"/>
      <c r="I122" s="99"/>
      <c r="J122" s="152">
        <v>8180404.0999999996</v>
      </c>
      <c r="K122" s="152">
        <v>886288</v>
      </c>
      <c r="L122" s="153">
        <f t="shared" si="1"/>
        <v>7294116.0999999996</v>
      </c>
    </row>
    <row r="123" spans="1:12" ht="16.5" customHeight="1" x14ac:dyDescent="0.25">
      <c r="A123" s="92" t="s">
        <v>309</v>
      </c>
      <c r="B123" s="93" t="s">
        <v>429</v>
      </c>
      <c r="C123" s="94"/>
      <c r="D123" s="95">
        <v>10200758</v>
      </c>
      <c r="E123" s="96"/>
      <c r="F123" s="97"/>
      <c r="G123" s="98"/>
      <c r="H123" s="98"/>
      <c r="I123" s="99"/>
      <c r="J123" s="152">
        <v>1081470</v>
      </c>
      <c r="K123" s="152">
        <v>110446</v>
      </c>
      <c r="L123" s="153">
        <f t="shared" si="1"/>
        <v>971024</v>
      </c>
    </row>
    <row r="124" spans="1:12" ht="16.5" customHeight="1" x14ac:dyDescent="0.25">
      <c r="A124" s="92" t="s">
        <v>311</v>
      </c>
      <c r="B124" s="93" t="s">
        <v>430</v>
      </c>
      <c r="C124" s="94"/>
      <c r="D124" s="95">
        <v>10200759</v>
      </c>
      <c r="E124" s="96"/>
      <c r="F124" s="97"/>
      <c r="G124" s="98"/>
      <c r="H124" s="98"/>
      <c r="I124" s="99"/>
      <c r="J124" s="152">
        <v>6915552.6299999999</v>
      </c>
      <c r="K124" s="152">
        <v>778032</v>
      </c>
      <c r="L124" s="153">
        <f t="shared" si="1"/>
        <v>6137520.6299999999</v>
      </c>
    </row>
    <row r="125" spans="1:12" ht="16.5" customHeight="1" x14ac:dyDescent="0.25">
      <c r="A125" s="92" t="s">
        <v>313</v>
      </c>
      <c r="B125" s="93" t="s">
        <v>432</v>
      </c>
      <c r="C125" s="94"/>
      <c r="D125" s="95">
        <v>10200761</v>
      </c>
      <c r="E125" s="96"/>
      <c r="F125" s="97"/>
      <c r="G125" s="98"/>
      <c r="H125" s="98"/>
      <c r="I125" s="99"/>
      <c r="J125" s="152">
        <v>7170567.3300000001</v>
      </c>
      <c r="K125" s="152">
        <v>709650</v>
      </c>
      <c r="L125" s="153">
        <f t="shared" si="1"/>
        <v>6460917.3300000001</v>
      </c>
    </row>
    <row r="126" spans="1:12" ht="16.5" customHeight="1" x14ac:dyDescent="0.25">
      <c r="A126" s="92" t="s">
        <v>431</v>
      </c>
      <c r="B126" s="93" t="s">
        <v>434</v>
      </c>
      <c r="C126" s="94"/>
      <c r="D126" s="95">
        <v>10200770</v>
      </c>
      <c r="E126" s="96"/>
      <c r="F126" s="97"/>
      <c r="G126" s="98"/>
      <c r="H126" s="98"/>
      <c r="I126" s="99"/>
      <c r="J126" s="152">
        <v>4027536.15</v>
      </c>
      <c r="K126" s="152">
        <v>365052</v>
      </c>
      <c r="L126" s="153">
        <f t="shared" si="1"/>
        <v>3662484.15</v>
      </c>
    </row>
    <row r="127" spans="1:12" ht="16.5" customHeight="1" x14ac:dyDescent="0.25">
      <c r="A127" s="92" t="s">
        <v>433</v>
      </c>
      <c r="B127" s="93" t="s">
        <v>436</v>
      </c>
      <c r="C127" s="94"/>
      <c r="D127" s="95">
        <v>10200783</v>
      </c>
      <c r="E127" s="96"/>
      <c r="F127" s="97"/>
      <c r="G127" s="98"/>
      <c r="H127" s="98"/>
      <c r="I127" s="99"/>
      <c r="J127" s="152">
        <v>46185485.329999998</v>
      </c>
      <c r="K127" s="152">
        <v>3896910</v>
      </c>
      <c r="L127" s="153">
        <f t="shared" si="1"/>
        <v>42288575.329999998</v>
      </c>
    </row>
    <row r="128" spans="1:12" ht="16.5" customHeight="1" x14ac:dyDescent="0.25">
      <c r="A128" s="92" t="s">
        <v>435</v>
      </c>
      <c r="B128" s="93" t="s">
        <v>438</v>
      </c>
      <c r="C128" s="94"/>
      <c r="D128" s="95">
        <v>10200798</v>
      </c>
      <c r="E128" s="96"/>
      <c r="F128" s="97"/>
      <c r="G128" s="98"/>
      <c r="H128" s="98"/>
      <c r="I128" s="99"/>
      <c r="J128" s="152">
        <v>24580165.890000001</v>
      </c>
      <c r="K128" s="152">
        <v>1869165</v>
      </c>
      <c r="L128" s="153">
        <f t="shared" si="1"/>
        <v>22711000.890000001</v>
      </c>
    </row>
    <row r="129" spans="1:12" ht="16.5" customHeight="1" x14ac:dyDescent="0.25">
      <c r="A129" s="92" t="s">
        <v>437</v>
      </c>
      <c r="B129" s="93" t="s">
        <v>440</v>
      </c>
      <c r="C129" s="94"/>
      <c r="D129" s="95">
        <v>10200799</v>
      </c>
      <c r="E129" s="96"/>
      <c r="F129" s="97"/>
      <c r="G129" s="98"/>
      <c r="H129" s="98"/>
      <c r="I129" s="99"/>
      <c r="J129" s="152">
        <v>6865430.0899999999</v>
      </c>
      <c r="K129" s="152">
        <v>600768</v>
      </c>
      <c r="L129" s="153">
        <f t="shared" si="1"/>
        <v>6264662.0899999999</v>
      </c>
    </row>
    <row r="130" spans="1:12" ht="16.5" customHeight="1" x14ac:dyDescent="0.25">
      <c r="A130" s="92" t="s">
        <v>439</v>
      </c>
      <c r="B130" s="93" t="s">
        <v>442</v>
      </c>
      <c r="C130" s="94"/>
      <c r="D130" s="95">
        <v>10200807</v>
      </c>
      <c r="E130" s="96"/>
      <c r="F130" s="97"/>
      <c r="G130" s="98"/>
      <c r="H130" s="98"/>
      <c r="I130" s="99"/>
      <c r="J130" s="152">
        <v>5782985.3300000001</v>
      </c>
      <c r="K130" s="152">
        <v>373488</v>
      </c>
      <c r="L130" s="153">
        <f t="shared" si="1"/>
        <v>5409497.3300000001</v>
      </c>
    </row>
    <row r="131" spans="1:12" ht="16.5" customHeight="1" x14ac:dyDescent="0.25">
      <c r="A131" s="92" t="s">
        <v>441</v>
      </c>
      <c r="B131" s="93" t="s">
        <v>444</v>
      </c>
      <c r="C131" s="94"/>
      <c r="D131" s="95">
        <v>10200808</v>
      </c>
      <c r="E131" s="96"/>
      <c r="F131" s="97"/>
      <c r="G131" s="98"/>
      <c r="H131" s="98"/>
      <c r="I131" s="99"/>
      <c r="J131" s="152">
        <v>6193835.2800000003</v>
      </c>
      <c r="K131" s="152">
        <v>400024</v>
      </c>
      <c r="L131" s="153">
        <f t="shared" si="1"/>
        <v>5793811.2800000003</v>
      </c>
    </row>
    <row r="132" spans="1:12" ht="16.5" customHeight="1" x14ac:dyDescent="0.25">
      <c r="A132" s="92" t="s">
        <v>443</v>
      </c>
      <c r="B132" s="93" t="s">
        <v>446</v>
      </c>
      <c r="C132" s="94"/>
      <c r="D132" s="95">
        <v>10200820</v>
      </c>
      <c r="E132" s="96"/>
      <c r="F132" s="97"/>
      <c r="G132" s="98"/>
      <c r="H132" s="98"/>
      <c r="I132" s="99"/>
      <c r="J132" s="152">
        <v>7723280</v>
      </c>
      <c r="K132" s="152">
        <v>474714</v>
      </c>
      <c r="L132" s="153">
        <f t="shared" si="1"/>
        <v>7248566</v>
      </c>
    </row>
    <row r="133" spans="1:12" ht="16.5" customHeight="1" x14ac:dyDescent="0.25">
      <c r="A133" s="92" t="s">
        <v>445</v>
      </c>
      <c r="B133" s="93" t="s">
        <v>448</v>
      </c>
      <c r="C133" s="94"/>
      <c r="D133" s="95">
        <v>10200822</v>
      </c>
      <c r="E133" s="96"/>
      <c r="F133" s="97"/>
      <c r="G133" s="98"/>
      <c r="H133" s="98"/>
      <c r="I133" s="99"/>
      <c r="J133" s="152">
        <v>17154408.100000001</v>
      </c>
      <c r="K133" s="152">
        <v>1018590</v>
      </c>
      <c r="L133" s="153">
        <f t="shared" si="1"/>
        <v>16135818.100000001</v>
      </c>
    </row>
    <row r="134" spans="1:12" ht="16.5" customHeight="1" x14ac:dyDescent="0.25">
      <c r="A134" s="92" t="s">
        <v>447</v>
      </c>
      <c r="B134" s="93" t="s">
        <v>741</v>
      </c>
      <c r="C134" s="102"/>
      <c r="D134" s="95">
        <v>10200864</v>
      </c>
      <c r="E134" s="103"/>
      <c r="F134" s="104"/>
      <c r="G134" s="105"/>
      <c r="H134" s="105"/>
      <c r="I134" s="106"/>
      <c r="J134" s="152">
        <v>24807481.949999999</v>
      </c>
      <c r="K134" s="152">
        <v>516840</v>
      </c>
      <c r="L134" s="154">
        <f>SUM(J134-K134)</f>
        <v>24290641.949999999</v>
      </c>
    </row>
    <row r="135" spans="1:12" ht="16.5" customHeight="1" thickBot="1" x14ac:dyDescent="0.3">
      <c r="A135" s="92" t="s">
        <v>775</v>
      </c>
      <c r="B135" s="93" t="s">
        <v>774</v>
      </c>
      <c r="C135" s="102"/>
      <c r="D135" s="95">
        <v>10200883</v>
      </c>
      <c r="E135" s="103"/>
      <c r="F135" s="104"/>
      <c r="G135" s="105"/>
      <c r="H135" s="105"/>
      <c r="I135" s="106"/>
      <c r="J135" s="152">
        <v>7187125.9500000002</v>
      </c>
      <c r="K135" s="152">
        <v>52409</v>
      </c>
      <c r="L135" s="154">
        <f>SUM(J135-K135)</f>
        <v>7134716.9500000002</v>
      </c>
    </row>
    <row r="136" spans="1:12" ht="16.5" customHeight="1" thickBot="1" x14ac:dyDescent="0.3">
      <c r="A136" s="34" t="s">
        <v>449</v>
      </c>
      <c r="B136" s="35"/>
      <c r="C136" s="36"/>
      <c r="D136" s="37"/>
      <c r="E136" s="38"/>
      <c r="F136" s="39"/>
      <c r="G136" s="40"/>
      <c r="H136" s="40"/>
      <c r="I136" s="41"/>
      <c r="J136" s="12">
        <f>SUM(J10:J135)</f>
        <v>819270229.21000028</v>
      </c>
      <c r="K136" s="12">
        <f>SUM(K10:K135)</f>
        <v>128421728</v>
      </c>
      <c r="L136" s="13">
        <f>SUM(L10:L135)</f>
        <v>690848501.21000004</v>
      </c>
    </row>
  </sheetData>
  <mergeCells count="11">
    <mergeCell ref="L8:L9"/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K8:K9"/>
  </mergeCells>
  <pageMargins left="0.23622047244094491" right="0.23622047244094491" top="0.74803149606299213" bottom="0.74803149606299213" header="0.31496062992125984" footer="0.31496062992125984"/>
  <pageSetup paperSize="9" scale="93" fitToHeight="0" orientation="landscape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"/>
  <sheetViews>
    <sheetView workbookViewId="0">
      <selection activeCell="B10" sqref="B10:L10"/>
    </sheetView>
  </sheetViews>
  <sheetFormatPr defaultRowHeight="12.75" x14ac:dyDescent="0.2"/>
  <cols>
    <col min="2" max="2" width="12" customWidth="1"/>
    <col min="3" max="3" width="10.85546875" customWidth="1"/>
    <col min="5" max="5" width="9.7109375" customWidth="1"/>
    <col min="6" max="6" width="10.85546875" customWidth="1"/>
    <col min="7" max="7" width="10.5703125" customWidth="1"/>
    <col min="8" max="8" width="9.28515625" bestFit="1" customWidth="1"/>
    <col min="10" max="10" width="14" customWidth="1"/>
    <col min="11" max="11" width="10.140625" bestFit="1" customWidth="1"/>
  </cols>
  <sheetData>
    <row r="1" spans="1:12" ht="15.75" x14ac:dyDescent="0.25">
      <c r="A1" s="114" t="s">
        <v>769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s="1" customFormat="1" x14ac:dyDescent="0.2">
      <c r="A3" s="1" t="s">
        <v>450</v>
      </c>
    </row>
    <row r="4" spans="1:12" s="1" customFormat="1" x14ac:dyDescent="0.2">
      <c r="A4" s="115"/>
      <c r="B4" s="115"/>
      <c r="C4" s="115"/>
      <c r="D4" s="115"/>
    </row>
    <row r="5" spans="1:12" s="1" customFormat="1" x14ac:dyDescent="0.2">
      <c r="A5" s="1" t="s">
        <v>2</v>
      </c>
    </row>
    <row r="6" spans="1:12" s="1" customFormat="1" x14ac:dyDescent="0.2">
      <c r="A6" s="1" t="s">
        <v>3</v>
      </c>
      <c r="B6" s="19">
        <v>70971641</v>
      </c>
    </row>
    <row r="7" spans="1:12" s="1" customFormat="1" ht="13.5" thickBot="1" x14ac:dyDescent="0.25">
      <c r="L7" s="52"/>
    </row>
    <row r="8" spans="1:12" s="1" customFormat="1" x14ac:dyDescent="0.2">
      <c r="A8" s="117" t="s">
        <v>4</v>
      </c>
      <c r="B8" s="110" t="s">
        <v>5</v>
      </c>
      <c r="C8" s="110" t="s">
        <v>6</v>
      </c>
      <c r="D8" s="112" t="s">
        <v>7</v>
      </c>
      <c r="E8" s="110" t="s">
        <v>8</v>
      </c>
      <c r="F8" s="110"/>
      <c r="G8" s="110" t="s">
        <v>9</v>
      </c>
      <c r="H8" s="110" t="s">
        <v>10</v>
      </c>
      <c r="I8" s="110" t="s">
        <v>11</v>
      </c>
      <c r="J8" s="110" t="s">
        <v>12</v>
      </c>
      <c r="K8" s="110" t="s">
        <v>13</v>
      </c>
      <c r="L8" s="110" t="s">
        <v>14</v>
      </c>
    </row>
    <row r="9" spans="1:12" s="1" customFormat="1" ht="38.25" x14ac:dyDescent="0.2">
      <c r="A9" s="118"/>
      <c r="B9" s="111"/>
      <c r="C9" s="111"/>
      <c r="D9" s="113"/>
      <c r="E9" s="49" t="s">
        <v>15</v>
      </c>
      <c r="F9" s="49" t="s">
        <v>16</v>
      </c>
      <c r="G9" s="111"/>
      <c r="H9" s="111"/>
      <c r="I9" s="111"/>
      <c r="J9" s="111"/>
      <c r="K9" s="111"/>
      <c r="L9" s="111"/>
    </row>
    <row r="10" spans="1:12" s="1" customFormat="1" ht="45" x14ac:dyDescent="0.2">
      <c r="A10" s="59" t="s">
        <v>17</v>
      </c>
      <c r="B10" s="57" t="s">
        <v>451</v>
      </c>
      <c r="C10" s="58">
        <v>3630</v>
      </c>
      <c r="D10" s="57" t="s">
        <v>452</v>
      </c>
      <c r="E10" s="58"/>
      <c r="F10" s="58"/>
      <c r="G10" s="58"/>
      <c r="H10" s="58">
        <v>341</v>
      </c>
      <c r="I10" s="58"/>
      <c r="J10" s="86">
        <v>198075.31</v>
      </c>
      <c r="K10" s="87">
        <v>173067</v>
      </c>
      <c r="L10" s="61">
        <f>(J10-K10)</f>
        <v>25008.309999999998</v>
      </c>
    </row>
    <row r="11" spans="1:12" s="1" customFormat="1" ht="13.5" thickBot="1" x14ac:dyDescent="0.25">
      <c r="A11" s="17"/>
      <c r="B11" s="18"/>
      <c r="C11" s="18"/>
      <c r="D11" s="18"/>
      <c r="E11" s="18"/>
      <c r="F11" s="18"/>
      <c r="G11" s="18"/>
      <c r="H11" s="18"/>
      <c r="I11" s="18"/>
      <c r="J11" s="20"/>
      <c r="K11" s="21"/>
      <c r="L11" s="56"/>
    </row>
    <row r="12" spans="1:12" s="1" customFormat="1" ht="13.5" thickBot="1" x14ac:dyDescent="0.25">
      <c r="A12" s="137" t="s">
        <v>25</v>
      </c>
      <c r="B12" s="138"/>
      <c r="C12" s="88"/>
      <c r="D12" s="88"/>
      <c r="E12" s="88"/>
      <c r="F12" s="88"/>
      <c r="G12" s="88"/>
      <c r="H12" s="88"/>
      <c r="I12" s="89"/>
      <c r="J12" s="90">
        <f>SUM(J10:J11)</f>
        <v>198075.31</v>
      </c>
      <c r="K12" s="54">
        <f>SUM(K10)</f>
        <v>173067</v>
      </c>
      <c r="L12" s="91">
        <f>SUM(L1:L11)</f>
        <v>25008.309999999998</v>
      </c>
    </row>
    <row r="13" spans="1:12" s="1" customFormat="1" x14ac:dyDescent="0.2"/>
  </sheetData>
  <mergeCells count="14">
    <mergeCell ref="A12:B12"/>
    <mergeCell ref="H8:H9"/>
    <mergeCell ref="I8:I9"/>
    <mergeCell ref="J8:J9"/>
    <mergeCell ref="K8:K9"/>
    <mergeCell ref="A8:A9"/>
    <mergeCell ref="E8:F8"/>
    <mergeCell ref="A1:L1"/>
    <mergeCell ref="A4:D4"/>
    <mergeCell ref="B8:B9"/>
    <mergeCell ref="C8:C9"/>
    <mergeCell ref="D8:D9"/>
    <mergeCell ref="G8:G9"/>
    <mergeCell ref="L8:L9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2"/>
  <sheetViews>
    <sheetView topLeftCell="A16" workbookViewId="0">
      <selection activeCell="B10" sqref="B10:L21"/>
    </sheetView>
  </sheetViews>
  <sheetFormatPr defaultRowHeight="12.75" x14ac:dyDescent="0.2"/>
  <cols>
    <col min="2" max="2" width="12" customWidth="1"/>
    <col min="4" max="4" width="20" customWidth="1"/>
    <col min="5" max="5" width="21.140625" customWidth="1"/>
    <col min="6" max="6" width="14.140625" customWidth="1"/>
    <col min="8" max="8" width="12.5703125" customWidth="1"/>
    <col min="10" max="10" width="17.28515625" customWidth="1"/>
    <col min="11" max="11" width="16.28515625" customWidth="1"/>
    <col min="12" max="12" width="25.28515625" customWidth="1"/>
  </cols>
  <sheetData>
    <row r="1" spans="1:12" ht="15.75" x14ac:dyDescent="0.25">
      <c r="A1" s="114" t="s">
        <v>770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">
      <c r="A3" s="51" t="s">
        <v>0</v>
      </c>
      <c r="B3" s="51"/>
      <c r="C3" s="51"/>
      <c r="D3" s="51"/>
      <c r="E3" s="51"/>
      <c r="F3" s="51"/>
      <c r="G3" s="51"/>
      <c r="H3" s="48"/>
      <c r="I3" s="48"/>
      <c r="J3" s="48"/>
      <c r="K3" s="48"/>
      <c r="L3" s="50"/>
    </row>
    <row r="4" spans="1:12" x14ac:dyDescent="0.2">
      <c r="A4" s="115" t="s">
        <v>453</v>
      </c>
      <c r="B4" s="115"/>
      <c r="C4" s="115"/>
      <c r="D4" s="115"/>
      <c r="E4" s="1"/>
      <c r="F4" s="1"/>
      <c r="G4" s="1"/>
      <c r="H4" s="50"/>
      <c r="I4" s="50"/>
      <c r="J4" s="50"/>
      <c r="K4" s="50"/>
      <c r="L4" s="50"/>
    </row>
    <row r="5" spans="1:12" x14ac:dyDescent="0.2">
      <c r="A5" s="1" t="s">
        <v>2</v>
      </c>
      <c r="B5" s="1"/>
      <c r="C5" s="1"/>
      <c r="D5" s="1"/>
      <c r="E5" s="1"/>
      <c r="F5" s="1"/>
      <c r="G5" s="1"/>
      <c r="H5" s="50"/>
      <c r="I5" s="50"/>
      <c r="J5" s="50"/>
      <c r="K5" s="50"/>
      <c r="L5" s="50"/>
    </row>
    <row r="6" spans="1:12" x14ac:dyDescent="0.2">
      <c r="A6" s="1" t="s">
        <v>3</v>
      </c>
      <c r="B6" s="16">
        <v>70971641</v>
      </c>
      <c r="C6" s="1"/>
      <c r="D6" s="1"/>
      <c r="E6" s="1"/>
      <c r="F6" s="1"/>
      <c r="G6" s="1"/>
      <c r="H6" s="50"/>
      <c r="I6" s="50"/>
      <c r="J6" s="50"/>
      <c r="K6" s="50"/>
      <c r="L6" s="50"/>
    </row>
    <row r="7" spans="1:12" ht="13.5" thickBo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x14ac:dyDescent="0.2">
      <c r="A8" s="141" t="s">
        <v>4</v>
      </c>
      <c r="B8" s="143" t="s">
        <v>5</v>
      </c>
      <c r="C8" s="143" t="s">
        <v>6</v>
      </c>
      <c r="D8" s="145" t="s">
        <v>7</v>
      </c>
      <c r="E8" s="143" t="s">
        <v>8</v>
      </c>
      <c r="F8" s="143"/>
      <c r="G8" s="143" t="s">
        <v>9</v>
      </c>
      <c r="H8" s="143" t="s">
        <v>10</v>
      </c>
      <c r="I8" s="143" t="s">
        <v>454</v>
      </c>
      <c r="J8" s="143" t="s">
        <v>12</v>
      </c>
      <c r="K8" s="143" t="s">
        <v>13</v>
      </c>
      <c r="L8" s="143" t="s">
        <v>14</v>
      </c>
    </row>
    <row r="9" spans="1:12" ht="13.5" thickBot="1" x14ac:dyDescent="0.25">
      <c r="A9" s="142"/>
      <c r="B9" s="144"/>
      <c r="C9" s="144"/>
      <c r="D9" s="146"/>
      <c r="E9" s="53" t="s">
        <v>15</v>
      </c>
      <c r="F9" s="53" t="s">
        <v>16</v>
      </c>
      <c r="G9" s="144"/>
      <c r="H9" s="144"/>
      <c r="I9" s="144"/>
      <c r="J9" s="144"/>
      <c r="K9" s="144"/>
      <c r="L9" s="144"/>
    </row>
    <row r="10" spans="1:12" ht="38.25" customHeight="1" x14ac:dyDescent="0.2">
      <c r="A10" s="59" t="s">
        <v>17</v>
      </c>
      <c r="B10" s="57" t="s">
        <v>27</v>
      </c>
      <c r="C10" s="58">
        <v>3630</v>
      </c>
      <c r="D10" s="57" t="s">
        <v>773</v>
      </c>
      <c r="E10" s="58" t="s">
        <v>455</v>
      </c>
      <c r="F10" s="58"/>
      <c r="G10" s="58"/>
      <c r="H10" s="57" t="s">
        <v>456</v>
      </c>
      <c r="I10" s="57" t="s">
        <v>457</v>
      </c>
      <c r="J10" s="147">
        <v>1315553.58</v>
      </c>
      <c r="K10" s="147">
        <v>1071010</v>
      </c>
      <c r="L10" s="61">
        <f t="shared" ref="L10:L20" si="0">(J10-K10)</f>
        <v>244543.58000000007</v>
      </c>
    </row>
    <row r="11" spans="1:12" ht="38.25" customHeight="1" x14ac:dyDescent="0.2">
      <c r="A11" s="59" t="s">
        <v>22</v>
      </c>
      <c r="B11" s="62" t="s">
        <v>27</v>
      </c>
      <c r="C11" s="63">
        <v>3630</v>
      </c>
      <c r="D11" s="62" t="s">
        <v>458</v>
      </c>
      <c r="E11" s="63"/>
      <c r="F11" s="63"/>
      <c r="G11" s="63"/>
      <c r="H11" s="63">
        <v>341</v>
      </c>
      <c r="I11" s="63">
        <v>395</v>
      </c>
      <c r="J11" s="147">
        <v>829926</v>
      </c>
      <c r="K11" s="147">
        <v>813408</v>
      </c>
      <c r="L11" s="64">
        <f t="shared" si="0"/>
        <v>16518</v>
      </c>
    </row>
    <row r="12" spans="1:12" ht="38.25" customHeight="1" x14ac:dyDescent="0.2">
      <c r="A12" s="59" t="s">
        <v>33</v>
      </c>
      <c r="B12" s="62" t="s">
        <v>27</v>
      </c>
      <c r="C12" s="63">
        <v>3630</v>
      </c>
      <c r="D12" s="62" t="s">
        <v>459</v>
      </c>
      <c r="E12" s="63"/>
      <c r="F12" s="63"/>
      <c r="G12" s="63"/>
      <c r="H12" s="63"/>
      <c r="I12" s="63"/>
      <c r="J12" s="147">
        <v>43000</v>
      </c>
      <c r="K12" s="147">
        <v>43000</v>
      </c>
      <c r="L12" s="64">
        <f t="shared" si="0"/>
        <v>0</v>
      </c>
    </row>
    <row r="13" spans="1:12" ht="38.25" customHeight="1" x14ac:dyDescent="0.2">
      <c r="A13" s="59" t="s">
        <v>35</v>
      </c>
      <c r="B13" s="63" t="s">
        <v>460</v>
      </c>
      <c r="C13" s="63">
        <v>691</v>
      </c>
      <c r="D13" s="62" t="s">
        <v>461</v>
      </c>
      <c r="E13" s="63" t="s">
        <v>455</v>
      </c>
      <c r="F13" s="63"/>
      <c r="G13" s="63"/>
      <c r="H13" s="63" t="s">
        <v>462</v>
      </c>
      <c r="I13" s="63">
        <v>8833</v>
      </c>
      <c r="J13" s="147">
        <v>29575</v>
      </c>
      <c r="K13" s="147">
        <v>29575</v>
      </c>
      <c r="L13" s="64">
        <f t="shared" si="0"/>
        <v>0</v>
      </c>
    </row>
    <row r="14" spans="1:12" ht="38.25" customHeight="1" x14ac:dyDescent="0.2">
      <c r="A14" s="59" t="s">
        <v>38</v>
      </c>
      <c r="B14" s="63" t="s">
        <v>45</v>
      </c>
      <c r="C14" s="63"/>
      <c r="D14" s="62" t="s">
        <v>463</v>
      </c>
      <c r="E14" s="63" t="s">
        <v>464</v>
      </c>
      <c r="F14" s="63"/>
      <c r="G14" s="63"/>
      <c r="H14" s="63" t="s">
        <v>47</v>
      </c>
      <c r="I14" s="63"/>
      <c r="J14" s="147">
        <v>1601450</v>
      </c>
      <c r="K14" s="147">
        <v>1131008</v>
      </c>
      <c r="L14" s="64">
        <f t="shared" si="0"/>
        <v>470442</v>
      </c>
    </row>
    <row r="15" spans="1:12" ht="38.25" customHeight="1" x14ac:dyDescent="0.2">
      <c r="A15" s="59" t="s">
        <v>40</v>
      </c>
      <c r="B15" s="63" t="s">
        <v>45</v>
      </c>
      <c r="C15" s="62"/>
      <c r="D15" s="62" t="s">
        <v>465</v>
      </c>
      <c r="E15" s="63" t="s">
        <v>466</v>
      </c>
      <c r="F15" s="63"/>
      <c r="G15" s="63"/>
      <c r="H15" s="63" t="s">
        <v>47</v>
      </c>
      <c r="I15" s="63"/>
      <c r="J15" s="147">
        <v>734652</v>
      </c>
      <c r="K15" s="147">
        <v>518888</v>
      </c>
      <c r="L15" s="64">
        <f t="shared" si="0"/>
        <v>215764</v>
      </c>
    </row>
    <row r="16" spans="1:12" ht="38.25" customHeight="1" x14ac:dyDescent="0.2">
      <c r="A16" s="59" t="s">
        <v>42</v>
      </c>
      <c r="B16" s="63" t="s">
        <v>70</v>
      </c>
      <c r="C16" s="63">
        <v>876</v>
      </c>
      <c r="D16" s="62" t="s">
        <v>467</v>
      </c>
      <c r="E16" s="63" t="s">
        <v>46</v>
      </c>
      <c r="F16" s="63"/>
      <c r="G16" s="63"/>
      <c r="H16" s="63">
        <v>774</v>
      </c>
      <c r="I16" s="63">
        <v>11</v>
      </c>
      <c r="J16" s="147">
        <v>1244397</v>
      </c>
      <c r="K16" s="147">
        <v>970501</v>
      </c>
      <c r="L16" s="64">
        <f t="shared" si="0"/>
        <v>273896</v>
      </c>
    </row>
    <row r="17" spans="1:12" ht="38.25" customHeight="1" x14ac:dyDescent="0.2">
      <c r="A17" s="59" t="s">
        <v>44</v>
      </c>
      <c r="B17" s="63" t="s">
        <v>70</v>
      </c>
      <c r="C17" s="63">
        <v>876</v>
      </c>
      <c r="D17" s="62" t="s">
        <v>468</v>
      </c>
      <c r="E17" s="63" t="s">
        <v>46</v>
      </c>
      <c r="F17" s="63"/>
      <c r="G17" s="63"/>
      <c r="H17" s="63">
        <v>796</v>
      </c>
      <c r="I17" s="63">
        <v>28</v>
      </c>
      <c r="J17" s="147">
        <v>1257903</v>
      </c>
      <c r="K17" s="147">
        <v>899282</v>
      </c>
      <c r="L17" s="64">
        <f t="shared" si="0"/>
        <v>358621</v>
      </c>
    </row>
    <row r="18" spans="1:12" ht="38.25" customHeight="1" x14ac:dyDescent="0.2">
      <c r="A18" s="59" t="s">
        <v>48</v>
      </c>
      <c r="B18" s="63" t="s">
        <v>70</v>
      </c>
      <c r="C18" s="63"/>
      <c r="D18" s="62" t="s">
        <v>469</v>
      </c>
      <c r="E18" s="63"/>
      <c r="F18" s="63"/>
      <c r="G18" s="63"/>
      <c r="H18" s="63"/>
      <c r="I18" s="63"/>
      <c r="J18" s="147">
        <v>81900</v>
      </c>
      <c r="K18" s="147">
        <v>58208</v>
      </c>
      <c r="L18" s="64">
        <f t="shared" si="0"/>
        <v>23692</v>
      </c>
    </row>
    <row r="19" spans="1:12" ht="38.25" customHeight="1" x14ac:dyDescent="0.2">
      <c r="A19" s="59" t="s">
        <v>53</v>
      </c>
      <c r="B19" s="63" t="s">
        <v>70</v>
      </c>
      <c r="C19" s="63"/>
      <c r="D19" s="62" t="s">
        <v>470</v>
      </c>
      <c r="E19" s="63"/>
      <c r="F19" s="63"/>
      <c r="G19" s="63"/>
      <c r="H19" s="63" t="s">
        <v>471</v>
      </c>
      <c r="I19" s="63">
        <v>18038</v>
      </c>
      <c r="J19" s="147">
        <v>172917</v>
      </c>
      <c r="K19" s="147">
        <v>122793</v>
      </c>
      <c r="L19" s="64">
        <f t="shared" si="0"/>
        <v>50124</v>
      </c>
    </row>
    <row r="20" spans="1:12" ht="38.25" customHeight="1" x14ac:dyDescent="0.2">
      <c r="A20" s="59" t="s">
        <v>55</v>
      </c>
      <c r="B20" s="63" t="s">
        <v>70</v>
      </c>
      <c r="C20" s="63">
        <v>876</v>
      </c>
      <c r="D20" s="62" t="s">
        <v>472</v>
      </c>
      <c r="E20" s="63" t="s">
        <v>46</v>
      </c>
      <c r="F20" s="62" t="s">
        <v>46</v>
      </c>
      <c r="G20" s="63"/>
      <c r="H20" s="63" t="s">
        <v>471</v>
      </c>
      <c r="I20" s="63"/>
      <c r="J20" s="147">
        <v>205542.44</v>
      </c>
      <c r="K20" s="147">
        <v>110231</v>
      </c>
      <c r="L20" s="64">
        <f t="shared" si="0"/>
        <v>95311.44</v>
      </c>
    </row>
    <row r="21" spans="1:12" ht="38.25" customHeight="1" thickBot="1" x14ac:dyDescent="0.25">
      <c r="A21" s="65" t="s">
        <v>58</v>
      </c>
      <c r="B21" s="66" t="s">
        <v>23</v>
      </c>
      <c r="C21" s="66">
        <v>1546</v>
      </c>
      <c r="D21" s="67" t="s">
        <v>473</v>
      </c>
      <c r="E21" s="66"/>
      <c r="F21" s="66" t="s">
        <v>474</v>
      </c>
      <c r="G21" s="66"/>
      <c r="H21" s="66">
        <v>59</v>
      </c>
      <c r="I21" s="66"/>
      <c r="J21" s="147">
        <v>250000</v>
      </c>
      <c r="K21" s="147">
        <v>244349</v>
      </c>
      <c r="L21" s="68">
        <f>(J21-K21)</f>
        <v>5651</v>
      </c>
    </row>
    <row r="22" spans="1:12" ht="13.5" thickBot="1" x14ac:dyDescent="0.25">
      <c r="A22" s="139" t="s">
        <v>25</v>
      </c>
      <c r="B22" s="140"/>
      <c r="C22" s="69"/>
      <c r="D22" s="69"/>
      <c r="E22" s="69"/>
      <c r="F22" s="69"/>
      <c r="G22" s="69"/>
      <c r="H22" s="69"/>
      <c r="I22" s="70"/>
      <c r="J22" s="71">
        <f>SUM(J10:J21)</f>
        <v>7766816.0200000005</v>
      </c>
      <c r="K22" s="71">
        <f>SUM(K10:K21)</f>
        <v>6012253</v>
      </c>
      <c r="L22" s="72">
        <f>SUM(L10:L21)</f>
        <v>1754563.02</v>
      </c>
    </row>
  </sheetData>
  <mergeCells count="14">
    <mergeCell ref="K8:K9"/>
    <mergeCell ref="L8:L9"/>
    <mergeCell ref="A1:L1"/>
    <mergeCell ref="A4:D4"/>
    <mergeCell ref="E8:F8"/>
    <mergeCell ref="G8:G9"/>
    <mergeCell ref="H8:H9"/>
    <mergeCell ref="I8:I9"/>
    <mergeCell ref="J8:J9"/>
    <mergeCell ref="A22:B22"/>
    <mergeCell ref="A8:A9"/>
    <mergeCell ref="B8:B9"/>
    <mergeCell ref="C8:C9"/>
    <mergeCell ref="D8:D9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770"/>
  <sheetViews>
    <sheetView topLeftCell="A226" zoomScale="130" zoomScaleNormal="130" workbookViewId="0">
      <selection activeCell="A2733" sqref="A2733:XFD2733"/>
    </sheetView>
  </sheetViews>
  <sheetFormatPr defaultRowHeight="12.75" x14ac:dyDescent="0.2"/>
  <cols>
    <col min="1" max="1" width="11.85546875" customWidth="1"/>
    <col min="2" max="2" width="9.85546875" bestFit="1" customWidth="1"/>
  </cols>
  <sheetData>
    <row r="1" spans="1:10" ht="15.75" x14ac:dyDescent="0.2">
      <c r="A1" s="3" t="s">
        <v>765</v>
      </c>
    </row>
    <row r="2" spans="1:10" x14ac:dyDescent="0.2">
      <c r="A2" s="14" t="s">
        <v>475</v>
      </c>
    </row>
    <row r="3" spans="1:10" x14ac:dyDescent="0.2">
      <c r="A3" s="14" t="s">
        <v>98</v>
      </c>
    </row>
    <row r="4" spans="1:10" x14ac:dyDescent="0.2">
      <c r="A4" s="14" t="s">
        <v>99</v>
      </c>
    </row>
    <row r="5" spans="1:10" x14ac:dyDescent="0.2">
      <c r="A5" s="14" t="s">
        <v>100</v>
      </c>
    </row>
    <row r="6" spans="1:10" x14ac:dyDescent="0.2">
      <c r="A6" s="14" t="s">
        <v>2</v>
      </c>
    </row>
    <row r="7" spans="1:10" x14ac:dyDescent="0.2">
      <c r="A7" s="15" t="s">
        <v>101</v>
      </c>
    </row>
    <row r="8" spans="1:10" x14ac:dyDescent="0.2">
      <c r="A8" s="42"/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4"/>
    </row>
    <row r="10" spans="1:10" x14ac:dyDescent="0.2">
      <c r="A10" s="44">
        <v>330230440</v>
      </c>
    </row>
    <row r="11" spans="1:10" x14ac:dyDescent="0.2">
      <c r="A11" s="43"/>
    </row>
    <row r="12" spans="1:10" x14ac:dyDescent="0.2">
      <c r="A12" s="43" t="s">
        <v>476</v>
      </c>
    </row>
    <row r="13" spans="1:10" x14ac:dyDescent="0.2">
      <c r="A13" s="43" t="s">
        <v>477</v>
      </c>
    </row>
    <row r="14" spans="1:10" x14ac:dyDescent="0.2">
      <c r="A14" s="43" t="s">
        <v>478</v>
      </c>
    </row>
    <row r="15" spans="1:10" x14ac:dyDescent="0.2">
      <c r="A15" s="43" t="s">
        <v>479</v>
      </c>
    </row>
    <row r="16" spans="1:10" x14ac:dyDescent="0.2">
      <c r="A16" s="43" t="s">
        <v>480</v>
      </c>
    </row>
    <row r="17" spans="1:1" x14ac:dyDescent="0.2">
      <c r="A17" s="43" t="s">
        <v>481</v>
      </c>
    </row>
    <row r="18" spans="1:1" x14ac:dyDescent="0.2">
      <c r="A18" s="43" t="s">
        <v>482</v>
      </c>
    </row>
    <row r="19" spans="1:1" x14ac:dyDescent="0.2">
      <c r="A19" s="45" t="s">
        <v>483</v>
      </c>
    </row>
    <row r="20" spans="1:1" x14ac:dyDescent="0.2">
      <c r="A20" s="43"/>
    </row>
    <row r="21" spans="1:1" x14ac:dyDescent="0.2">
      <c r="A21" s="44"/>
    </row>
    <row r="22" spans="1:1" x14ac:dyDescent="0.2">
      <c r="A22" s="44" t="s">
        <v>484</v>
      </c>
    </row>
    <row r="23" spans="1:1" x14ac:dyDescent="0.2">
      <c r="A23" s="43"/>
    </row>
    <row r="24" spans="1:1" x14ac:dyDescent="0.2">
      <c r="A24" s="43" t="s">
        <v>476</v>
      </c>
    </row>
    <row r="25" spans="1:1" x14ac:dyDescent="0.2">
      <c r="A25" s="43" t="s">
        <v>477</v>
      </c>
    </row>
    <row r="26" spans="1:1" x14ac:dyDescent="0.2">
      <c r="A26" s="43" t="s">
        <v>742</v>
      </c>
    </row>
    <row r="27" spans="1:1" x14ac:dyDescent="0.2">
      <c r="A27" s="43" t="s">
        <v>743</v>
      </c>
    </row>
    <row r="28" spans="1:1" x14ac:dyDescent="0.2">
      <c r="A28" s="43" t="s">
        <v>482</v>
      </c>
    </row>
    <row r="29" spans="1:1" x14ac:dyDescent="0.2">
      <c r="A29" s="45" t="s">
        <v>744</v>
      </c>
    </row>
    <row r="30" spans="1:1" x14ac:dyDescent="0.2">
      <c r="A30" s="43"/>
    </row>
    <row r="31" spans="1:1" x14ac:dyDescent="0.2">
      <c r="A31" s="44"/>
    </row>
    <row r="32" spans="1:1" x14ac:dyDescent="0.2">
      <c r="A32" s="44" t="s">
        <v>485</v>
      </c>
    </row>
    <row r="33" spans="1:1" x14ac:dyDescent="0.2">
      <c r="A33" s="43"/>
    </row>
    <row r="34" spans="1:1" x14ac:dyDescent="0.2">
      <c r="A34" s="43" t="s">
        <v>476</v>
      </c>
    </row>
    <row r="35" spans="1:1" x14ac:dyDescent="0.2">
      <c r="A35" s="43" t="s">
        <v>477</v>
      </c>
    </row>
    <row r="36" spans="1:1" x14ac:dyDescent="0.2">
      <c r="A36" s="43" t="s">
        <v>745</v>
      </c>
    </row>
    <row r="37" spans="1:1" x14ac:dyDescent="0.2">
      <c r="A37" s="43" t="s">
        <v>746</v>
      </c>
    </row>
    <row r="38" spans="1:1" x14ac:dyDescent="0.2">
      <c r="A38" s="43" t="s">
        <v>747</v>
      </c>
    </row>
    <row r="39" spans="1:1" x14ac:dyDescent="0.2">
      <c r="A39" s="43" t="s">
        <v>748</v>
      </c>
    </row>
    <row r="40" spans="1:1" x14ac:dyDescent="0.2">
      <c r="A40" s="43" t="s">
        <v>749</v>
      </c>
    </row>
    <row r="41" spans="1:1" x14ac:dyDescent="0.2">
      <c r="A41" s="43" t="s">
        <v>776</v>
      </c>
    </row>
    <row r="42" spans="1:1" x14ac:dyDescent="0.2">
      <c r="A42" s="43" t="s">
        <v>777</v>
      </c>
    </row>
    <row r="43" spans="1:1" x14ac:dyDescent="0.2">
      <c r="A43" s="43" t="s">
        <v>482</v>
      </c>
    </row>
    <row r="44" spans="1:1" x14ac:dyDescent="0.2">
      <c r="A44" s="45" t="s">
        <v>486</v>
      </c>
    </row>
    <row r="45" spans="1:1" x14ac:dyDescent="0.2">
      <c r="A45" s="43"/>
    </row>
    <row r="46" spans="1:1" x14ac:dyDescent="0.2">
      <c r="A46" s="44"/>
    </row>
    <row r="47" spans="1:1" x14ac:dyDescent="0.2">
      <c r="A47" s="44" t="s">
        <v>487</v>
      </c>
    </row>
    <row r="48" spans="1:1" x14ac:dyDescent="0.2">
      <c r="A48" s="43"/>
    </row>
    <row r="49" spans="1:1" x14ac:dyDescent="0.2">
      <c r="A49" s="43" t="s">
        <v>476</v>
      </c>
    </row>
    <row r="50" spans="1:1" x14ac:dyDescent="0.2">
      <c r="A50" s="43" t="s">
        <v>477</v>
      </c>
    </row>
    <row r="51" spans="1:1" x14ac:dyDescent="0.2">
      <c r="A51" s="43" t="s">
        <v>778</v>
      </c>
    </row>
    <row r="52" spans="1:1" x14ac:dyDescent="0.2">
      <c r="A52" s="43" t="s">
        <v>779</v>
      </c>
    </row>
    <row r="53" spans="1:1" x14ac:dyDescent="0.2">
      <c r="A53" s="43" t="s">
        <v>780</v>
      </c>
    </row>
    <row r="54" spans="1:1" x14ac:dyDescent="0.2">
      <c r="A54" s="43" t="s">
        <v>781</v>
      </c>
    </row>
    <row r="55" spans="1:1" x14ac:dyDescent="0.2">
      <c r="A55" s="43" t="s">
        <v>782</v>
      </c>
    </row>
    <row r="56" spans="1:1" x14ac:dyDescent="0.2">
      <c r="A56" s="43" t="s">
        <v>783</v>
      </c>
    </row>
    <row r="57" spans="1:1" x14ac:dyDescent="0.2">
      <c r="A57" s="43" t="s">
        <v>784</v>
      </c>
    </row>
    <row r="58" spans="1:1" x14ac:dyDescent="0.2">
      <c r="A58" s="43" t="s">
        <v>785</v>
      </c>
    </row>
    <row r="59" spans="1:1" x14ac:dyDescent="0.2">
      <c r="A59" s="43" t="s">
        <v>786</v>
      </c>
    </row>
    <row r="60" spans="1:1" x14ac:dyDescent="0.2">
      <c r="A60" s="43" t="s">
        <v>787</v>
      </c>
    </row>
    <row r="61" spans="1:1" x14ac:dyDescent="0.2">
      <c r="A61" s="43" t="s">
        <v>788</v>
      </c>
    </row>
    <row r="62" spans="1:1" x14ac:dyDescent="0.2">
      <c r="A62" s="43" t="s">
        <v>789</v>
      </c>
    </row>
    <row r="63" spans="1:1" x14ac:dyDescent="0.2">
      <c r="A63" s="43" t="s">
        <v>790</v>
      </c>
    </row>
    <row r="64" spans="1:1" x14ac:dyDescent="0.2">
      <c r="A64" s="43" t="s">
        <v>791</v>
      </c>
    </row>
    <row r="65" spans="1:1" x14ac:dyDescent="0.2">
      <c r="A65" s="43" t="s">
        <v>792</v>
      </c>
    </row>
    <row r="66" spans="1:1" x14ac:dyDescent="0.2">
      <c r="A66" s="43" t="s">
        <v>793</v>
      </c>
    </row>
    <row r="67" spans="1:1" x14ac:dyDescent="0.2">
      <c r="A67" s="43" t="s">
        <v>794</v>
      </c>
    </row>
    <row r="68" spans="1:1" x14ac:dyDescent="0.2">
      <c r="A68" s="43" t="s">
        <v>795</v>
      </c>
    </row>
    <row r="69" spans="1:1" x14ac:dyDescent="0.2">
      <c r="A69" s="43" t="s">
        <v>796</v>
      </c>
    </row>
    <row r="70" spans="1:1" x14ac:dyDescent="0.2">
      <c r="A70" s="43" t="s">
        <v>797</v>
      </c>
    </row>
    <row r="71" spans="1:1" x14ac:dyDescent="0.2">
      <c r="A71" s="43" t="s">
        <v>798</v>
      </c>
    </row>
    <row r="72" spans="1:1" x14ac:dyDescent="0.2">
      <c r="A72" s="43" t="s">
        <v>799</v>
      </c>
    </row>
    <row r="73" spans="1:1" x14ac:dyDescent="0.2">
      <c r="A73" s="43" t="s">
        <v>800</v>
      </c>
    </row>
    <row r="74" spans="1:1" x14ac:dyDescent="0.2">
      <c r="A74" s="43" t="s">
        <v>801</v>
      </c>
    </row>
    <row r="75" spans="1:1" x14ac:dyDescent="0.2">
      <c r="A75" s="43" t="s">
        <v>802</v>
      </c>
    </row>
    <row r="76" spans="1:1" x14ac:dyDescent="0.2">
      <c r="A76" s="43" t="s">
        <v>803</v>
      </c>
    </row>
    <row r="77" spans="1:1" x14ac:dyDescent="0.2">
      <c r="A77" s="43" t="s">
        <v>804</v>
      </c>
    </row>
    <row r="78" spans="1:1" x14ac:dyDescent="0.2">
      <c r="A78" s="43" t="s">
        <v>805</v>
      </c>
    </row>
    <row r="79" spans="1:1" x14ac:dyDescent="0.2">
      <c r="A79" s="43" t="s">
        <v>806</v>
      </c>
    </row>
    <row r="80" spans="1:1" x14ac:dyDescent="0.2">
      <c r="A80" s="43" t="s">
        <v>807</v>
      </c>
    </row>
    <row r="81" spans="1:1" x14ac:dyDescent="0.2">
      <c r="A81" s="43" t="s">
        <v>808</v>
      </c>
    </row>
    <row r="82" spans="1:1" x14ac:dyDescent="0.2">
      <c r="A82" s="43" t="s">
        <v>809</v>
      </c>
    </row>
    <row r="83" spans="1:1" x14ac:dyDescent="0.2">
      <c r="A83" s="43" t="s">
        <v>810</v>
      </c>
    </row>
    <row r="84" spans="1:1" x14ac:dyDescent="0.2">
      <c r="A84" s="43" t="s">
        <v>811</v>
      </c>
    </row>
    <row r="85" spans="1:1" x14ac:dyDescent="0.2">
      <c r="A85" s="43" t="s">
        <v>812</v>
      </c>
    </row>
    <row r="86" spans="1:1" x14ac:dyDescent="0.2">
      <c r="A86" s="43" t="s">
        <v>813</v>
      </c>
    </row>
    <row r="87" spans="1:1" x14ac:dyDescent="0.2">
      <c r="A87" s="43" t="s">
        <v>814</v>
      </c>
    </row>
    <row r="88" spans="1:1" x14ac:dyDescent="0.2">
      <c r="A88" s="43" t="s">
        <v>815</v>
      </c>
    </row>
    <row r="89" spans="1:1" x14ac:dyDescent="0.2">
      <c r="A89" s="43" t="s">
        <v>816</v>
      </c>
    </row>
    <row r="90" spans="1:1" x14ac:dyDescent="0.2">
      <c r="A90" s="43" t="s">
        <v>817</v>
      </c>
    </row>
    <row r="91" spans="1:1" x14ac:dyDescent="0.2">
      <c r="A91" s="43" t="s">
        <v>818</v>
      </c>
    </row>
    <row r="92" spans="1:1" x14ac:dyDescent="0.2">
      <c r="A92" s="43" t="s">
        <v>819</v>
      </c>
    </row>
    <row r="93" spans="1:1" x14ac:dyDescent="0.2">
      <c r="A93" s="43" t="s">
        <v>820</v>
      </c>
    </row>
    <row r="94" spans="1:1" x14ac:dyDescent="0.2">
      <c r="A94" s="43" t="s">
        <v>821</v>
      </c>
    </row>
    <row r="95" spans="1:1" x14ac:dyDescent="0.2">
      <c r="A95" s="43" t="s">
        <v>822</v>
      </c>
    </row>
    <row r="96" spans="1:1" x14ac:dyDescent="0.2">
      <c r="A96" s="43" t="s">
        <v>823</v>
      </c>
    </row>
    <row r="97" spans="1:1" x14ac:dyDescent="0.2">
      <c r="A97" s="43" t="s">
        <v>482</v>
      </c>
    </row>
    <row r="98" spans="1:1" x14ac:dyDescent="0.2">
      <c r="A98" s="45" t="s">
        <v>488</v>
      </c>
    </row>
    <row r="99" spans="1:1" x14ac:dyDescent="0.2">
      <c r="A99" s="43"/>
    </row>
    <row r="100" spans="1:1" x14ac:dyDescent="0.2">
      <c r="A100" s="44"/>
    </row>
    <row r="101" spans="1:1" x14ac:dyDescent="0.2">
      <c r="A101" s="44" t="s">
        <v>489</v>
      </c>
    </row>
    <row r="102" spans="1:1" x14ac:dyDescent="0.2">
      <c r="A102" s="43"/>
    </row>
    <row r="103" spans="1:1" x14ac:dyDescent="0.2">
      <c r="A103" s="43" t="s">
        <v>476</v>
      </c>
    </row>
    <row r="104" spans="1:1" x14ac:dyDescent="0.2">
      <c r="A104" s="43" t="s">
        <v>477</v>
      </c>
    </row>
    <row r="105" spans="1:1" x14ac:dyDescent="0.2">
      <c r="A105" s="43" t="s">
        <v>824</v>
      </c>
    </row>
    <row r="106" spans="1:1" x14ac:dyDescent="0.2">
      <c r="A106" s="43" t="s">
        <v>825</v>
      </c>
    </row>
    <row r="107" spans="1:1" x14ac:dyDescent="0.2">
      <c r="A107" s="43" t="s">
        <v>826</v>
      </c>
    </row>
    <row r="108" spans="1:1" x14ac:dyDescent="0.2">
      <c r="A108" s="43" t="s">
        <v>827</v>
      </c>
    </row>
    <row r="109" spans="1:1" x14ac:dyDescent="0.2">
      <c r="A109" s="43" t="s">
        <v>828</v>
      </c>
    </row>
    <row r="110" spans="1:1" x14ac:dyDescent="0.2">
      <c r="A110" s="43" t="s">
        <v>829</v>
      </c>
    </row>
    <row r="111" spans="1:1" x14ac:dyDescent="0.2">
      <c r="A111" s="43" t="s">
        <v>830</v>
      </c>
    </row>
    <row r="112" spans="1:1" x14ac:dyDescent="0.2">
      <c r="A112" s="43" t="s">
        <v>831</v>
      </c>
    </row>
    <row r="113" spans="1:1" x14ac:dyDescent="0.2">
      <c r="A113" s="43" t="s">
        <v>832</v>
      </c>
    </row>
    <row r="114" spans="1:1" x14ac:dyDescent="0.2">
      <c r="A114" s="43" t="s">
        <v>833</v>
      </c>
    </row>
    <row r="115" spans="1:1" x14ac:dyDescent="0.2">
      <c r="A115" s="43" t="s">
        <v>834</v>
      </c>
    </row>
    <row r="116" spans="1:1" x14ac:dyDescent="0.2">
      <c r="A116" s="43" t="s">
        <v>835</v>
      </c>
    </row>
    <row r="117" spans="1:1" x14ac:dyDescent="0.2">
      <c r="A117" s="43" t="s">
        <v>836</v>
      </c>
    </row>
    <row r="118" spans="1:1" x14ac:dyDescent="0.2">
      <c r="A118" s="43" t="s">
        <v>837</v>
      </c>
    </row>
    <row r="119" spans="1:1" x14ac:dyDescent="0.2">
      <c r="A119" s="43" t="s">
        <v>838</v>
      </c>
    </row>
    <row r="120" spans="1:1" x14ac:dyDescent="0.2">
      <c r="A120" s="43" t="s">
        <v>839</v>
      </c>
    </row>
    <row r="121" spans="1:1" x14ac:dyDescent="0.2">
      <c r="A121" s="43" t="s">
        <v>840</v>
      </c>
    </row>
    <row r="122" spans="1:1" x14ac:dyDescent="0.2">
      <c r="A122" s="43" t="s">
        <v>841</v>
      </c>
    </row>
    <row r="123" spans="1:1" x14ac:dyDescent="0.2">
      <c r="A123" s="43" t="s">
        <v>842</v>
      </c>
    </row>
    <row r="124" spans="1:1" x14ac:dyDescent="0.2">
      <c r="A124" s="43" t="s">
        <v>843</v>
      </c>
    </row>
    <row r="125" spans="1:1" x14ac:dyDescent="0.2">
      <c r="A125" s="43" t="s">
        <v>844</v>
      </c>
    </row>
    <row r="126" spans="1:1" x14ac:dyDescent="0.2">
      <c r="A126" s="43" t="s">
        <v>845</v>
      </c>
    </row>
    <row r="127" spans="1:1" x14ac:dyDescent="0.2">
      <c r="A127" s="43" t="s">
        <v>846</v>
      </c>
    </row>
    <row r="128" spans="1:1" x14ac:dyDescent="0.2">
      <c r="A128" s="43" t="s">
        <v>847</v>
      </c>
    </row>
    <row r="129" spans="1:1" x14ac:dyDescent="0.2">
      <c r="A129" s="43" t="s">
        <v>848</v>
      </c>
    </row>
    <row r="130" spans="1:1" x14ac:dyDescent="0.2">
      <c r="A130" s="43" t="s">
        <v>849</v>
      </c>
    </row>
    <row r="131" spans="1:1" x14ac:dyDescent="0.2">
      <c r="A131" s="43" t="s">
        <v>850</v>
      </c>
    </row>
    <row r="132" spans="1:1" x14ac:dyDescent="0.2">
      <c r="A132" s="43" t="s">
        <v>851</v>
      </c>
    </row>
    <row r="133" spans="1:1" x14ac:dyDescent="0.2">
      <c r="A133" s="43" t="s">
        <v>852</v>
      </c>
    </row>
    <row r="134" spans="1:1" x14ac:dyDescent="0.2">
      <c r="A134" s="43" t="s">
        <v>853</v>
      </c>
    </row>
    <row r="135" spans="1:1" x14ac:dyDescent="0.2">
      <c r="A135" s="43" t="s">
        <v>482</v>
      </c>
    </row>
    <row r="136" spans="1:1" x14ac:dyDescent="0.2">
      <c r="A136" s="45" t="s">
        <v>490</v>
      </c>
    </row>
    <row r="137" spans="1:1" x14ac:dyDescent="0.2">
      <c r="A137" s="43"/>
    </row>
    <row r="138" spans="1:1" x14ac:dyDescent="0.2">
      <c r="A138" s="44"/>
    </row>
    <row r="139" spans="1:1" x14ac:dyDescent="0.2">
      <c r="A139" s="44" t="s">
        <v>491</v>
      </c>
    </row>
    <row r="140" spans="1:1" x14ac:dyDescent="0.2">
      <c r="A140" s="43"/>
    </row>
    <row r="141" spans="1:1" x14ac:dyDescent="0.2">
      <c r="A141" s="43" t="s">
        <v>476</v>
      </c>
    </row>
    <row r="142" spans="1:1" x14ac:dyDescent="0.2">
      <c r="A142" s="43" t="s">
        <v>477</v>
      </c>
    </row>
    <row r="143" spans="1:1" x14ac:dyDescent="0.2">
      <c r="A143" s="43" t="s">
        <v>854</v>
      </c>
    </row>
    <row r="144" spans="1:1" x14ac:dyDescent="0.2">
      <c r="A144" s="43" t="s">
        <v>855</v>
      </c>
    </row>
    <row r="145" spans="1:1" x14ac:dyDescent="0.2">
      <c r="A145" s="43" t="s">
        <v>856</v>
      </c>
    </row>
    <row r="146" spans="1:1" x14ac:dyDescent="0.2">
      <c r="A146" s="43" t="s">
        <v>857</v>
      </c>
    </row>
    <row r="147" spans="1:1" x14ac:dyDescent="0.2">
      <c r="A147" s="43" t="s">
        <v>858</v>
      </c>
    </row>
    <row r="148" spans="1:1" x14ac:dyDescent="0.2">
      <c r="A148" s="43" t="s">
        <v>859</v>
      </c>
    </row>
    <row r="149" spans="1:1" x14ac:dyDescent="0.2">
      <c r="A149" s="43" t="s">
        <v>860</v>
      </c>
    </row>
    <row r="150" spans="1:1" x14ac:dyDescent="0.2">
      <c r="A150" s="43" t="s">
        <v>861</v>
      </c>
    </row>
    <row r="151" spans="1:1" x14ac:dyDescent="0.2">
      <c r="A151" s="43" t="s">
        <v>862</v>
      </c>
    </row>
    <row r="152" spans="1:1" x14ac:dyDescent="0.2">
      <c r="A152" s="43" t="s">
        <v>863</v>
      </c>
    </row>
    <row r="153" spans="1:1" x14ac:dyDescent="0.2">
      <c r="A153" s="43" t="s">
        <v>864</v>
      </c>
    </row>
    <row r="154" spans="1:1" x14ac:dyDescent="0.2">
      <c r="A154" s="43" t="s">
        <v>865</v>
      </c>
    </row>
    <row r="155" spans="1:1" x14ac:dyDescent="0.2">
      <c r="A155" s="43" t="s">
        <v>866</v>
      </c>
    </row>
    <row r="156" spans="1:1" x14ac:dyDescent="0.2">
      <c r="A156" s="43" t="s">
        <v>867</v>
      </c>
    </row>
    <row r="157" spans="1:1" x14ac:dyDescent="0.2">
      <c r="A157" s="43" t="s">
        <v>868</v>
      </c>
    </row>
    <row r="158" spans="1:1" x14ac:dyDescent="0.2">
      <c r="A158" s="43" t="s">
        <v>869</v>
      </c>
    </row>
    <row r="159" spans="1:1" x14ac:dyDescent="0.2">
      <c r="A159" s="43" t="s">
        <v>870</v>
      </c>
    </row>
    <row r="160" spans="1:1" x14ac:dyDescent="0.2">
      <c r="A160" s="43" t="s">
        <v>871</v>
      </c>
    </row>
    <row r="161" spans="1:1" x14ac:dyDescent="0.2">
      <c r="A161" s="43" t="s">
        <v>872</v>
      </c>
    </row>
    <row r="162" spans="1:1" x14ac:dyDescent="0.2">
      <c r="A162" s="43" t="s">
        <v>873</v>
      </c>
    </row>
    <row r="163" spans="1:1" x14ac:dyDescent="0.2">
      <c r="A163" s="43" t="s">
        <v>874</v>
      </c>
    </row>
    <row r="164" spans="1:1" x14ac:dyDescent="0.2">
      <c r="A164" s="43" t="s">
        <v>875</v>
      </c>
    </row>
    <row r="165" spans="1:1" x14ac:dyDescent="0.2">
      <c r="A165" s="43" t="s">
        <v>876</v>
      </c>
    </row>
    <row r="166" spans="1:1" x14ac:dyDescent="0.2">
      <c r="A166" s="43" t="s">
        <v>877</v>
      </c>
    </row>
    <row r="167" spans="1:1" x14ac:dyDescent="0.2">
      <c r="A167" s="43" t="s">
        <v>878</v>
      </c>
    </row>
    <row r="168" spans="1:1" x14ac:dyDescent="0.2">
      <c r="A168" s="43" t="s">
        <v>879</v>
      </c>
    </row>
    <row r="169" spans="1:1" x14ac:dyDescent="0.2">
      <c r="A169" s="43" t="s">
        <v>880</v>
      </c>
    </row>
    <row r="170" spans="1:1" x14ac:dyDescent="0.2">
      <c r="A170" s="43" t="s">
        <v>881</v>
      </c>
    </row>
    <row r="171" spans="1:1" x14ac:dyDescent="0.2">
      <c r="A171" s="43" t="s">
        <v>882</v>
      </c>
    </row>
    <row r="172" spans="1:1" x14ac:dyDescent="0.2">
      <c r="A172" s="43" t="s">
        <v>883</v>
      </c>
    </row>
    <row r="173" spans="1:1" x14ac:dyDescent="0.2">
      <c r="A173" s="43" t="s">
        <v>884</v>
      </c>
    </row>
    <row r="174" spans="1:1" x14ac:dyDescent="0.2">
      <c r="A174" s="43" t="s">
        <v>885</v>
      </c>
    </row>
    <row r="175" spans="1:1" x14ac:dyDescent="0.2">
      <c r="A175" s="43" t="s">
        <v>886</v>
      </c>
    </row>
    <row r="176" spans="1:1" x14ac:dyDescent="0.2">
      <c r="A176" s="43" t="s">
        <v>887</v>
      </c>
    </row>
    <row r="177" spans="1:1" x14ac:dyDescent="0.2">
      <c r="A177" s="43" t="s">
        <v>888</v>
      </c>
    </row>
    <row r="178" spans="1:1" x14ac:dyDescent="0.2">
      <c r="A178" s="43" t="s">
        <v>889</v>
      </c>
    </row>
    <row r="179" spans="1:1" x14ac:dyDescent="0.2">
      <c r="A179" s="43" t="s">
        <v>890</v>
      </c>
    </row>
    <row r="180" spans="1:1" x14ac:dyDescent="0.2">
      <c r="A180" s="43" t="s">
        <v>891</v>
      </c>
    </row>
    <row r="181" spans="1:1" x14ac:dyDescent="0.2">
      <c r="A181" s="43" t="s">
        <v>892</v>
      </c>
    </row>
    <row r="182" spans="1:1" x14ac:dyDescent="0.2">
      <c r="A182" s="43" t="s">
        <v>893</v>
      </c>
    </row>
    <row r="183" spans="1:1" x14ac:dyDescent="0.2">
      <c r="A183" s="43" t="s">
        <v>482</v>
      </c>
    </row>
    <row r="184" spans="1:1" x14ac:dyDescent="0.2">
      <c r="A184" s="45" t="s">
        <v>750</v>
      </c>
    </row>
    <row r="185" spans="1:1" x14ac:dyDescent="0.2">
      <c r="A185" s="43"/>
    </row>
    <row r="186" spans="1:1" x14ac:dyDescent="0.2">
      <c r="A186" s="44"/>
    </row>
    <row r="187" spans="1:1" x14ac:dyDescent="0.2">
      <c r="A187" s="44" t="s">
        <v>492</v>
      </c>
    </row>
    <row r="188" spans="1:1" x14ac:dyDescent="0.2">
      <c r="A188" s="43"/>
    </row>
    <row r="189" spans="1:1" x14ac:dyDescent="0.2">
      <c r="A189" s="43" t="s">
        <v>476</v>
      </c>
    </row>
    <row r="190" spans="1:1" x14ac:dyDescent="0.2">
      <c r="A190" s="43" t="s">
        <v>477</v>
      </c>
    </row>
    <row r="191" spans="1:1" x14ac:dyDescent="0.2">
      <c r="A191" s="43" t="s">
        <v>894</v>
      </c>
    </row>
    <row r="192" spans="1:1" x14ac:dyDescent="0.2">
      <c r="A192" s="43" t="s">
        <v>895</v>
      </c>
    </row>
    <row r="193" spans="1:1" x14ac:dyDescent="0.2">
      <c r="A193" s="43" t="s">
        <v>896</v>
      </c>
    </row>
    <row r="194" spans="1:1" x14ac:dyDescent="0.2">
      <c r="A194" s="43" t="s">
        <v>897</v>
      </c>
    </row>
    <row r="195" spans="1:1" x14ac:dyDescent="0.2">
      <c r="A195" s="43" t="s">
        <v>898</v>
      </c>
    </row>
    <row r="196" spans="1:1" x14ac:dyDescent="0.2">
      <c r="A196" s="43" t="s">
        <v>899</v>
      </c>
    </row>
    <row r="197" spans="1:1" x14ac:dyDescent="0.2">
      <c r="A197" s="43" t="s">
        <v>900</v>
      </c>
    </row>
    <row r="198" spans="1:1" x14ac:dyDescent="0.2">
      <c r="A198" s="43" t="s">
        <v>901</v>
      </c>
    </row>
    <row r="199" spans="1:1" x14ac:dyDescent="0.2">
      <c r="A199" s="43" t="s">
        <v>902</v>
      </c>
    </row>
    <row r="200" spans="1:1" x14ac:dyDescent="0.2">
      <c r="A200" s="43" t="s">
        <v>903</v>
      </c>
    </row>
    <row r="201" spans="1:1" x14ac:dyDescent="0.2">
      <c r="A201" s="43" t="s">
        <v>482</v>
      </c>
    </row>
    <row r="202" spans="1:1" x14ac:dyDescent="0.2">
      <c r="A202" s="45" t="s">
        <v>751</v>
      </c>
    </row>
    <row r="203" spans="1:1" x14ac:dyDescent="0.2">
      <c r="A203" s="43"/>
    </row>
    <row r="204" spans="1:1" x14ac:dyDescent="0.2">
      <c r="A204" s="44"/>
    </row>
    <row r="205" spans="1:1" x14ac:dyDescent="0.2">
      <c r="A205" s="44" t="s">
        <v>493</v>
      </c>
    </row>
    <row r="206" spans="1:1" x14ac:dyDescent="0.2">
      <c r="A206" s="43"/>
    </row>
    <row r="207" spans="1:1" x14ac:dyDescent="0.2">
      <c r="A207" s="43" t="s">
        <v>476</v>
      </c>
    </row>
    <row r="208" spans="1:1" x14ac:dyDescent="0.2">
      <c r="A208" s="43" t="s">
        <v>477</v>
      </c>
    </row>
    <row r="209" spans="1:1" x14ac:dyDescent="0.2">
      <c r="A209" s="43" t="s">
        <v>904</v>
      </c>
    </row>
    <row r="210" spans="1:1" x14ac:dyDescent="0.2">
      <c r="A210" s="43" t="s">
        <v>905</v>
      </c>
    </row>
    <row r="211" spans="1:1" x14ac:dyDescent="0.2">
      <c r="A211" s="43" t="s">
        <v>906</v>
      </c>
    </row>
    <row r="212" spans="1:1" x14ac:dyDescent="0.2">
      <c r="A212" s="43" t="s">
        <v>907</v>
      </c>
    </row>
    <row r="213" spans="1:1" x14ac:dyDescent="0.2">
      <c r="A213" s="43" t="s">
        <v>908</v>
      </c>
    </row>
    <row r="214" spans="1:1" x14ac:dyDescent="0.2">
      <c r="A214" s="43" t="s">
        <v>909</v>
      </c>
    </row>
    <row r="215" spans="1:1" x14ac:dyDescent="0.2">
      <c r="A215" s="43" t="s">
        <v>910</v>
      </c>
    </row>
    <row r="216" spans="1:1" x14ac:dyDescent="0.2">
      <c r="A216" s="43" t="s">
        <v>911</v>
      </c>
    </row>
    <row r="217" spans="1:1" x14ac:dyDescent="0.2">
      <c r="A217" s="43" t="s">
        <v>482</v>
      </c>
    </row>
    <row r="218" spans="1:1" x14ac:dyDescent="0.2">
      <c r="A218" s="45" t="s">
        <v>912</v>
      </c>
    </row>
    <row r="219" spans="1:1" x14ac:dyDescent="0.2">
      <c r="A219" s="43"/>
    </row>
    <row r="220" spans="1:1" x14ac:dyDescent="0.2">
      <c r="A220" s="44"/>
    </row>
    <row r="221" spans="1:1" x14ac:dyDescent="0.2">
      <c r="A221" s="44" t="s">
        <v>494</v>
      </c>
    </row>
    <row r="222" spans="1:1" x14ac:dyDescent="0.2">
      <c r="A222" s="43"/>
    </row>
    <row r="223" spans="1:1" x14ac:dyDescent="0.2">
      <c r="A223" s="43" t="s">
        <v>476</v>
      </c>
    </row>
    <row r="224" spans="1:1" x14ac:dyDescent="0.2">
      <c r="A224" s="43" t="s">
        <v>477</v>
      </c>
    </row>
    <row r="225" spans="1:1" x14ac:dyDescent="0.2">
      <c r="A225" s="43" t="s">
        <v>913</v>
      </c>
    </row>
    <row r="226" spans="1:1" x14ac:dyDescent="0.2">
      <c r="A226" s="43" t="s">
        <v>914</v>
      </c>
    </row>
    <row r="227" spans="1:1" x14ac:dyDescent="0.2">
      <c r="A227" s="43" t="s">
        <v>915</v>
      </c>
    </row>
    <row r="228" spans="1:1" x14ac:dyDescent="0.2">
      <c r="A228" s="43" t="s">
        <v>916</v>
      </c>
    </row>
    <row r="229" spans="1:1" x14ac:dyDescent="0.2">
      <c r="A229" s="43" t="s">
        <v>917</v>
      </c>
    </row>
    <row r="230" spans="1:1" x14ac:dyDescent="0.2">
      <c r="A230" s="43" t="s">
        <v>918</v>
      </c>
    </row>
    <row r="231" spans="1:1" x14ac:dyDescent="0.2">
      <c r="A231" s="43" t="s">
        <v>919</v>
      </c>
    </row>
    <row r="232" spans="1:1" x14ac:dyDescent="0.2">
      <c r="A232" s="43" t="s">
        <v>482</v>
      </c>
    </row>
    <row r="233" spans="1:1" x14ac:dyDescent="0.2">
      <c r="A233" s="45" t="s">
        <v>495</v>
      </c>
    </row>
    <row r="234" spans="1:1" x14ac:dyDescent="0.2">
      <c r="A234" s="43"/>
    </row>
    <row r="235" spans="1:1" x14ac:dyDescent="0.2">
      <c r="A235" s="44"/>
    </row>
    <row r="236" spans="1:1" x14ac:dyDescent="0.2">
      <c r="A236" s="44" t="s">
        <v>496</v>
      </c>
    </row>
    <row r="237" spans="1:1" x14ac:dyDescent="0.2">
      <c r="A237" s="43"/>
    </row>
    <row r="238" spans="1:1" x14ac:dyDescent="0.2">
      <c r="A238" s="43" t="s">
        <v>476</v>
      </c>
    </row>
    <row r="239" spans="1:1" x14ac:dyDescent="0.2">
      <c r="A239" s="43" t="s">
        <v>477</v>
      </c>
    </row>
    <row r="240" spans="1:1" x14ac:dyDescent="0.2">
      <c r="A240" s="43" t="s">
        <v>920</v>
      </c>
    </row>
    <row r="241" spans="1:1" x14ac:dyDescent="0.2">
      <c r="A241" s="43" t="s">
        <v>921</v>
      </c>
    </row>
    <row r="242" spans="1:1" x14ac:dyDescent="0.2">
      <c r="A242" s="43" t="s">
        <v>922</v>
      </c>
    </row>
    <row r="243" spans="1:1" x14ac:dyDescent="0.2">
      <c r="A243" s="43" t="s">
        <v>923</v>
      </c>
    </row>
    <row r="244" spans="1:1" x14ac:dyDescent="0.2">
      <c r="A244" s="43" t="s">
        <v>482</v>
      </c>
    </row>
    <row r="245" spans="1:1" x14ac:dyDescent="0.2">
      <c r="A245" s="45" t="s">
        <v>924</v>
      </c>
    </row>
    <row r="246" spans="1:1" x14ac:dyDescent="0.2">
      <c r="A246" s="43"/>
    </row>
    <row r="247" spans="1:1" x14ac:dyDescent="0.2">
      <c r="A247" s="44"/>
    </row>
    <row r="248" spans="1:1" x14ac:dyDescent="0.2">
      <c r="A248" s="44" t="s">
        <v>497</v>
      </c>
    </row>
    <row r="249" spans="1:1" x14ac:dyDescent="0.2">
      <c r="A249" s="43"/>
    </row>
    <row r="250" spans="1:1" x14ac:dyDescent="0.2">
      <c r="A250" s="43" t="s">
        <v>476</v>
      </c>
    </row>
    <row r="251" spans="1:1" x14ac:dyDescent="0.2">
      <c r="A251" s="43" t="s">
        <v>477</v>
      </c>
    </row>
    <row r="252" spans="1:1" x14ac:dyDescent="0.2">
      <c r="A252" s="43" t="s">
        <v>925</v>
      </c>
    </row>
    <row r="253" spans="1:1" x14ac:dyDescent="0.2">
      <c r="A253" s="43" t="s">
        <v>926</v>
      </c>
    </row>
    <row r="254" spans="1:1" x14ac:dyDescent="0.2">
      <c r="A254" s="43" t="s">
        <v>927</v>
      </c>
    </row>
    <row r="255" spans="1:1" x14ac:dyDescent="0.2">
      <c r="A255" s="43" t="s">
        <v>928</v>
      </c>
    </row>
    <row r="256" spans="1:1" x14ac:dyDescent="0.2">
      <c r="A256" s="43" t="s">
        <v>929</v>
      </c>
    </row>
    <row r="257" spans="1:1" x14ac:dyDescent="0.2">
      <c r="A257" s="43" t="s">
        <v>930</v>
      </c>
    </row>
    <row r="258" spans="1:1" x14ac:dyDescent="0.2">
      <c r="A258" s="43" t="s">
        <v>931</v>
      </c>
    </row>
    <row r="259" spans="1:1" x14ac:dyDescent="0.2">
      <c r="A259" s="43" t="s">
        <v>932</v>
      </c>
    </row>
    <row r="260" spans="1:1" x14ac:dyDescent="0.2">
      <c r="A260" s="43" t="s">
        <v>933</v>
      </c>
    </row>
    <row r="261" spans="1:1" x14ac:dyDescent="0.2">
      <c r="A261" s="43" t="s">
        <v>934</v>
      </c>
    </row>
    <row r="262" spans="1:1" x14ac:dyDescent="0.2">
      <c r="A262" s="43" t="s">
        <v>935</v>
      </c>
    </row>
    <row r="263" spans="1:1" x14ac:dyDescent="0.2">
      <c r="A263" s="43" t="s">
        <v>936</v>
      </c>
    </row>
    <row r="264" spans="1:1" x14ac:dyDescent="0.2">
      <c r="A264" s="43" t="s">
        <v>937</v>
      </c>
    </row>
    <row r="265" spans="1:1" x14ac:dyDescent="0.2">
      <c r="A265" s="43" t="s">
        <v>938</v>
      </c>
    </row>
    <row r="266" spans="1:1" x14ac:dyDescent="0.2">
      <c r="A266" s="43" t="s">
        <v>939</v>
      </c>
    </row>
    <row r="267" spans="1:1" x14ac:dyDescent="0.2">
      <c r="A267" s="43" t="s">
        <v>482</v>
      </c>
    </row>
    <row r="268" spans="1:1" x14ac:dyDescent="0.2">
      <c r="A268" s="45" t="s">
        <v>498</v>
      </c>
    </row>
    <row r="269" spans="1:1" x14ac:dyDescent="0.2">
      <c r="A269" s="43"/>
    </row>
    <row r="270" spans="1:1" x14ac:dyDescent="0.2">
      <c r="A270" s="44"/>
    </row>
    <row r="271" spans="1:1" x14ac:dyDescent="0.2">
      <c r="A271" s="44" t="s">
        <v>499</v>
      </c>
    </row>
    <row r="272" spans="1:1" x14ac:dyDescent="0.2">
      <c r="A272" s="43"/>
    </row>
    <row r="273" spans="1:1" x14ac:dyDescent="0.2">
      <c r="A273" s="43" t="s">
        <v>476</v>
      </c>
    </row>
    <row r="274" spans="1:1" x14ac:dyDescent="0.2">
      <c r="A274" s="43" t="s">
        <v>477</v>
      </c>
    </row>
    <row r="275" spans="1:1" x14ac:dyDescent="0.2">
      <c r="A275" s="43" t="s">
        <v>940</v>
      </c>
    </row>
    <row r="276" spans="1:1" x14ac:dyDescent="0.2">
      <c r="A276" s="43" t="s">
        <v>482</v>
      </c>
    </row>
    <row r="277" spans="1:1" x14ac:dyDescent="0.2">
      <c r="A277" s="45" t="s">
        <v>500</v>
      </c>
    </row>
    <row r="278" spans="1:1" x14ac:dyDescent="0.2">
      <c r="A278" s="43"/>
    </row>
    <row r="279" spans="1:1" x14ac:dyDescent="0.2">
      <c r="A279" s="44"/>
    </row>
    <row r="280" spans="1:1" x14ac:dyDescent="0.2">
      <c r="A280" s="44" t="s">
        <v>501</v>
      </c>
    </row>
    <row r="281" spans="1:1" x14ac:dyDescent="0.2">
      <c r="A281" s="43"/>
    </row>
    <row r="282" spans="1:1" x14ac:dyDescent="0.2">
      <c r="A282" s="43" t="s">
        <v>476</v>
      </c>
    </row>
    <row r="283" spans="1:1" x14ac:dyDescent="0.2">
      <c r="A283" s="43" t="s">
        <v>477</v>
      </c>
    </row>
    <row r="284" spans="1:1" x14ac:dyDescent="0.2">
      <c r="A284" s="43" t="s">
        <v>941</v>
      </c>
    </row>
    <row r="285" spans="1:1" x14ac:dyDescent="0.2">
      <c r="A285" s="43" t="s">
        <v>942</v>
      </c>
    </row>
    <row r="286" spans="1:1" x14ac:dyDescent="0.2">
      <c r="A286" s="43" t="s">
        <v>943</v>
      </c>
    </row>
    <row r="287" spans="1:1" x14ac:dyDescent="0.2">
      <c r="A287" s="43" t="s">
        <v>944</v>
      </c>
    </row>
    <row r="288" spans="1:1" x14ac:dyDescent="0.2">
      <c r="A288" s="43" t="s">
        <v>482</v>
      </c>
    </row>
    <row r="289" spans="1:1" x14ac:dyDescent="0.2">
      <c r="A289" s="45" t="s">
        <v>502</v>
      </c>
    </row>
    <row r="290" spans="1:1" x14ac:dyDescent="0.2">
      <c r="A290" s="43"/>
    </row>
    <row r="291" spans="1:1" x14ac:dyDescent="0.2">
      <c r="A291" s="44"/>
    </row>
    <row r="292" spans="1:1" x14ac:dyDescent="0.2">
      <c r="A292" s="44" t="s">
        <v>503</v>
      </c>
    </row>
    <row r="293" spans="1:1" x14ac:dyDescent="0.2">
      <c r="A293" s="43"/>
    </row>
    <row r="294" spans="1:1" x14ac:dyDescent="0.2">
      <c r="A294" s="43" t="s">
        <v>476</v>
      </c>
    </row>
    <row r="295" spans="1:1" x14ac:dyDescent="0.2">
      <c r="A295" s="43" t="s">
        <v>477</v>
      </c>
    </row>
    <row r="296" spans="1:1" x14ac:dyDescent="0.2">
      <c r="A296" s="43" t="s">
        <v>945</v>
      </c>
    </row>
    <row r="297" spans="1:1" x14ac:dyDescent="0.2">
      <c r="A297" s="43" t="s">
        <v>946</v>
      </c>
    </row>
    <row r="298" spans="1:1" x14ac:dyDescent="0.2">
      <c r="A298" s="43" t="s">
        <v>947</v>
      </c>
    </row>
    <row r="299" spans="1:1" x14ac:dyDescent="0.2">
      <c r="A299" s="43" t="s">
        <v>948</v>
      </c>
    </row>
    <row r="300" spans="1:1" x14ac:dyDescent="0.2">
      <c r="A300" s="43" t="s">
        <v>949</v>
      </c>
    </row>
    <row r="301" spans="1:1" x14ac:dyDescent="0.2">
      <c r="A301" s="43" t="s">
        <v>950</v>
      </c>
    </row>
    <row r="302" spans="1:1" x14ac:dyDescent="0.2">
      <c r="A302" s="43" t="s">
        <v>951</v>
      </c>
    </row>
    <row r="303" spans="1:1" x14ac:dyDescent="0.2">
      <c r="A303" s="43" t="s">
        <v>952</v>
      </c>
    </row>
    <row r="304" spans="1:1" x14ac:dyDescent="0.2">
      <c r="A304" s="43" t="s">
        <v>953</v>
      </c>
    </row>
    <row r="305" spans="1:1" x14ac:dyDescent="0.2">
      <c r="A305" s="43" t="s">
        <v>954</v>
      </c>
    </row>
    <row r="306" spans="1:1" x14ac:dyDescent="0.2">
      <c r="A306" s="43" t="s">
        <v>955</v>
      </c>
    </row>
    <row r="307" spans="1:1" x14ac:dyDescent="0.2">
      <c r="A307" s="43" t="s">
        <v>956</v>
      </c>
    </row>
    <row r="308" spans="1:1" x14ac:dyDescent="0.2">
      <c r="A308" s="43" t="s">
        <v>957</v>
      </c>
    </row>
    <row r="309" spans="1:1" x14ac:dyDescent="0.2">
      <c r="A309" s="43" t="s">
        <v>958</v>
      </c>
    </row>
    <row r="310" spans="1:1" x14ac:dyDescent="0.2">
      <c r="A310" s="43" t="s">
        <v>959</v>
      </c>
    </row>
    <row r="311" spans="1:1" x14ac:dyDescent="0.2">
      <c r="A311" s="43" t="s">
        <v>960</v>
      </c>
    </row>
    <row r="312" spans="1:1" x14ac:dyDescent="0.2">
      <c r="A312" s="43" t="s">
        <v>961</v>
      </c>
    </row>
    <row r="313" spans="1:1" x14ac:dyDescent="0.2">
      <c r="A313" s="43" t="s">
        <v>962</v>
      </c>
    </row>
    <row r="314" spans="1:1" x14ac:dyDescent="0.2">
      <c r="A314" s="43" t="s">
        <v>963</v>
      </c>
    </row>
    <row r="315" spans="1:1" x14ac:dyDescent="0.2">
      <c r="A315" s="43" t="s">
        <v>964</v>
      </c>
    </row>
    <row r="316" spans="1:1" x14ac:dyDescent="0.2">
      <c r="A316" s="43" t="s">
        <v>965</v>
      </c>
    </row>
    <row r="317" spans="1:1" x14ac:dyDescent="0.2">
      <c r="A317" s="43" t="s">
        <v>966</v>
      </c>
    </row>
    <row r="318" spans="1:1" x14ac:dyDescent="0.2">
      <c r="A318" s="43" t="s">
        <v>967</v>
      </c>
    </row>
    <row r="319" spans="1:1" x14ac:dyDescent="0.2">
      <c r="A319" s="43" t="s">
        <v>968</v>
      </c>
    </row>
    <row r="320" spans="1:1" x14ac:dyDescent="0.2">
      <c r="A320" s="43" t="s">
        <v>969</v>
      </c>
    </row>
    <row r="321" spans="1:1" x14ac:dyDescent="0.2">
      <c r="A321" s="43" t="s">
        <v>970</v>
      </c>
    </row>
    <row r="322" spans="1:1" x14ac:dyDescent="0.2">
      <c r="A322" s="43" t="s">
        <v>971</v>
      </c>
    </row>
    <row r="323" spans="1:1" x14ac:dyDescent="0.2">
      <c r="A323" s="43" t="s">
        <v>482</v>
      </c>
    </row>
    <row r="324" spans="1:1" x14ac:dyDescent="0.2">
      <c r="A324" s="45" t="s">
        <v>504</v>
      </c>
    </row>
    <row r="325" spans="1:1" x14ac:dyDescent="0.2">
      <c r="A325" s="43"/>
    </row>
    <row r="326" spans="1:1" x14ac:dyDescent="0.2">
      <c r="A326" s="44"/>
    </row>
    <row r="327" spans="1:1" x14ac:dyDescent="0.2">
      <c r="A327" s="44" t="s">
        <v>505</v>
      </c>
    </row>
    <row r="328" spans="1:1" x14ac:dyDescent="0.2">
      <c r="A328" s="43"/>
    </row>
    <row r="329" spans="1:1" x14ac:dyDescent="0.2">
      <c r="A329" s="43" t="s">
        <v>476</v>
      </c>
    </row>
    <row r="330" spans="1:1" x14ac:dyDescent="0.2">
      <c r="A330" s="43" t="s">
        <v>477</v>
      </c>
    </row>
    <row r="331" spans="1:1" x14ac:dyDescent="0.2">
      <c r="A331" s="43" t="s">
        <v>972</v>
      </c>
    </row>
    <row r="332" spans="1:1" x14ac:dyDescent="0.2">
      <c r="A332" s="43" t="s">
        <v>482</v>
      </c>
    </row>
    <row r="333" spans="1:1" x14ac:dyDescent="0.2">
      <c r="A333" s="45" t="s">
        <v>506</v>
      </c>
    </row>
    <row r="334" spans="1:1" x14ac:dyDescent="0.2">
      <c r="A334" s="43"/>
    </row>
    <row r="335" spans="1:1" x14ac:dyDescent="0.2">
      <c r="A335" s="44"/>
    </row>
    <row r="336" spans="1:1" x14ac:dyDescent="0.2">
      <c r="A336" s="44" t="s">
        <v>507</v>
      </c>
    </row>
    <row r="337" spans="1:1" x14ac:dyDescent="0.2">
      <c r="A337" s="43"/>
    </row>
    <row r="338" spans="1:1" x14ac:dyDescent="0.2">
      <c r="A338" s="43" t="s">
        <v>476</v>
      </c>
    </row>
    <row r="339" spans="1:1" x14ac:dyDescent="0.2">
      <c r="A339" s="43" t="s">
        <v>477</v>
      </c>
    </row>
    <row r="340" spans="1:1" x14ac:dyDescent="0.2">
      <c r="A340" s="43" t="s">
        <v>973</v>
      </c>
    </row>
    <row r="341" spans="1:1" x14ac:dyDescent="0.2">
      <c r="A341" s="43" t="s">
        <v>974</v>
      </c>
    </row>
    <row r="342" spans="1:1" x14ac:dyDescent="0.2">
      <c r="A342" s="43" t="s">
        <v>975</v>
      </c>
    </row>
    <row r="343" spans="1:1" x14ac:dyDescent="0.2">
      <c r="A343" s="43" t="s">
        <v>976</v>
      </c>
    </row>
    <row r="344" spans="1:1" x14ac:dyDescent="0.2">
      <c r="A344" s="43" t="s">
        <v>977</v>
      </c>
    </row>
    <row r="345" spans="1:1" x14ac:dyDescent="0.2">
      <c r="A345" s="43" t="s">
        <v>978</v>
      </c>
    </row>
    <row r="346" spans="1:1" x14ac:dyDescent="0.2">
      <c r="A346" s="43" t="s">
        <v>979</v>
      </c>
    </row>
    <row r="347" spans="1:1" x14ac:dyDescent="0.2">
      <c r="A347" s="43" t="s">
        <v>980</v>
      </c>
    </row>
    <row r="348" spans="1:1" x14ac:dyDescent="0.2">
      <c r="A348" s="43" t="s">
        <v>981</v>
      </c>
    </row>
    <row r="349" spans="1:1" x14ac:dyDescent="0.2">
      <c r="A349" s="43" t="s">
        <v>982</v>
      </c>
    </row>
    <row r="350" spans="1:1" x14ac:dyDescent="0.2">
      <c r="A350" s="43" t="s">
        <v>983</v>
      </c>
    </row>
    <row r="351" spans="1:1" x14ac:dyDescent="0.2">
      <c r="A351" s="43" t="s">
        <v>984</v>
      </c>
    </row>
    <row r="352" spans="1:1" x14ac:dyDescent="0.2">
      <c r="A352" s="43" t="s">
        <v>985</v>
      </c>
    </row>
    <row r="353" spans="1:1" x14ac:dyDescent="0.2">
      <c r="A353" s="43" t="s">
        <v>986</v>
      </c>
    </row>
    <row r="354" spans="1:1" x14ac:dyDescent="0.2">
      <c r="A354" s="43" t="s">
        <v>987</v>
      </c>
    </row>
    <row r="355" spans="1:1" x14ac:dyDescent="0.2">
      <c r="A355" s="43" t="s">
        <v>988</v>
      </c>
    </row>
    <row r="356" spans="1:1" x14ac:dyDescent="0.2">
      <c r="A356" s="43" t="s">
        <v>989</v>
      </c>
    </row>
    <row r="357" spans="1:1" x14ac:dyDescent="0.2">
      <c r="A357" s="43" t="s">
        <v>990</v>
      </c>
    </row>
    <row r="358" spans="1:1" x14ac:dyDescent="0.2">
      <c r="A358" s="43" t="s">
        <v>991</v>
      </c>
    </row>
    <row r="359" spans="1:1" x14ac:dyDescent="0.2">
      <c r="A359" s="43" t="s">
        <v>992</v>
      </c>
    </row>
    <row r="360" spans="1:1" x14ac:dyDescent="0.2">
      <c r="A360" s="43" t="s">
        <v>993</v>
      </c>
    </row>
    <row r="361" spans="1:1" x14ac:dyDescent="0.2">
      <c r="A361" s="43" t="s">
        <v>994</v>
      </c>
    </row>
    <row r="362" spans="1:1" x14ac:dyDescent="0.2">
      <c r="A362" s="43" t="s">
        <v>995</v>
      </c>
    </row>
    <row r="363" spans="1:1" x14ac:dyDescent="0.2">
      <c r="A363" s="43" t="s">
        <v>996</v>
      </c>
    </row>
    <row r="364" spans="1:1" x14ac:dyDescent="0.2">
      <c r="A364" s="43" t="s">
        <v>997</v>
      </c>
    </row>
    <row r="365" spans="1:1" x14ac:dyDescent="0.2">
      <c r="A365" s="43" t="s">
        <v>998</v>
      </c>
    </row>
    <row r="366" spans="1:1" x14ac:dyDescent="0.2">
      <c r="A366" s="43" t="s">
        <v>999</v>
      </c>
    </row>
    <row r="367" spans="1:1" x14ac:dyDescent="0.2">
      <c r="A367" s="43" t="s">
        <v>1000</v>
      </c>
    </row>
    <row r="368" spans="1:1" x14ac:dyDescent="0.2">
      <c r="A368" s="43" t="s">
        <v>1001</v>
      </c>
    </row>
    <row r="369" spans="1:1" x14ac:dyDescent="0.2">
      <c r="A369" s="43" t="s">
        <v>1002</v>
      </c>
    </row>
    <row r="370" spans="1:1" x14ac:dyDescent="0.2">
      <c r="A370" s="43" t="s">
        <v>482</v>
      </c>
    </row>
    <row r="371" spans="1:1" x14ac:dyDescent="0.2">
      <c r="A371" s="45" t="s">
        <v>508</v>
      </c>
    </row>
    <row r="372" spans="1:1" x14ac:dyDescent="0.2">
      <c r="A372" s="43"/>
    </row>
    <row r="373" spans="1:1" x14ac:dyDescent="0.2">
      <c r="A373" s="44"/>
    </row>
    <row r="374" spans="1:1" x14ac:dyDescent="0.2">
      <c r="A374" s="44" t="s">
        <v>509</v>
      </c>
    </row>
    <row r="375" spans="1:1" x14ac:dyDescent="0.2">
      <c r="A375" s="43"/>
    </row>
    <row r="376" spans="1:1" x14ac:dyDescent="0.2">
      <c r="A376" s="43" t="s">
        <v>476</v>
      </c>
    </row>
    <row r="377" spans="1:1" x14ac:dyDescent="0.2">
      <c r="A377" s="43" t="s">
        <v>477</v>
      </c>
    </row>
    <row r="378" spans="1:1" x14ac:dyDescent="0.2">
      <c r="A378" s="43" t="s">
        <v>1003</v>
      </c>
    </row>
    <row r="379" spans="1:1" x14ac:dyDescent="0.2">
      <c r="A379" s="43" t="s">
        <v>1004</v>
      </c>
    </row>
    <row r="380" spans="1:1" x14ac:dyDescent="0.2">
      <c r="A380" s="43" t="s">
        <v>482</v>
      </c>
    </row>
    <row r="381" spans="1:1" x14ac:dyDescent="0.2">
      <c r="A381" s="45" t="s">
        <v>510</v>
      </c>
    </row>
    <row r="382" spans="1:1" x14ac:dyDescent="0.2">
      <c r="A382" s="43"/>
    </row>
    <row r="383" spans="1:1" x14ac:dyDescent="0.2">
      <c r="A383" s="44"/>
    </row>
    <row r="384" spans="1:1" x14ac:dyDescent="0.2">
      <c r="A384" s="44" t="s">
        <v>511</v>
      </c>
    </row>
    <row r="385" spans="1:1" x14ac:dyDescent="0.2">
      <c r="A385" s="43"/>
    </row>
    <row r="386" spans="1:1" x14ac:dyDescent="0.2">
      <c r="A386" s="43" t="s">
        <v>476</v>
      </c>
    </row>
    <row r="387" spans="1:1" x14ac:dyDescent="0.2">
      <c r="A387" s="43" t="s">
        <v>477</v>
      </c>
    </row>
    <row r="388" spans="1:1" x14ac:dyDescent="0.2">
      <c r="A388" s="43" t="s">
        <v>1005</v>
      </c>
    </row>
    <row r="389" spans="1:1" x14ac:dyDescent="0.2">
      <c r="A389" s="43" t="s">
        <v>1006</v>
      </c>
    </row>
    <row r="390" spans="1:1" x14ac:dyDescent="0.2">
      <c r="A390" s="43" t="s">
        <v>1007</v>
      </c>
    </row>
    <row r="391" spans="1:1" x14ac:dyDescent="0.2">
      <c r="A391" s="43" t="s">
        <v>1008</v>
      </c>
    </row>
    <row r="392" spans="1:1" x14ac:dyDescent="0.2">
      <c r="A392" s="43" t="s">
        <v>1009</v>
      </c>
    </row>
    <row r="393" spans="1:1" x14ac:dyDescent="0.2">
      <c r="A393" s="43" t="s">
        <v>1010</v>
      </c>
    </row>
    <row r="394" spans="1:1" x14ac:dyDescent="0.2">
      <c r="A394" s="43" t="s">
        <v>1011</v>
      </c>
    </row>
    <row r="395" spans="1:1" x14ac:dyDescent="0.2">
      <c r="A395" s="43" t="s">
        <v>482</v>
      </c>
    </row>
    <row r="396" spans="1:1" x14ac:dyDescent="0.2">
      <c r="A396" s="45" t="s">
        <v>1012</v>
      </c>
    </row>
    <row r="397" spans="1:1" x14ac:dyDescent="0.2">
      <c r="A397" s="43"/>
    </row>
    <row r="398" spans="1:1" x14ac:dyDescent="0.2">
      <c r="A398" s="44"/>
    </row>
    <row r="399" spans="1:1" x14ac:dyDescent="0.2">
      <c r="A399" s="44" t="s">
        <v>512</v>
      </c>
    </row>
    <row r="400" spans="1:1" x14ac:dyDescent="0.2">
      <c r="A400" s="43"/>
    </row>
    <row r="401" spans="1:1" x14ac:dyDescent="0.2">
      <c r="A401" s="43" t="s">
        <v>476</v>
      </c>
    </row>
    <row r="402" spans="1:1" x14ac:dyDescent="0.2">
      <c r="A402" s="43" t="s">
        <v>477</v>
      </c>
    </row>
    <row r="403" spans="1:1" x14ac:dyDescent="0.2">
      <c r="A403" s="43" t="s">
        <v>1013</v>
      </c>
    </row>
    <row r="404" spans="1:1" x14ac:dyDescent="0.2">
      <c r="A404" s="43" t="s">
        <v>1014</v>
      </c>
    </row>
    <row r="405" spans="1:1" x14ac:dyDescent="0.2">
      <c r="A405" s="43" t="s">
        <v>1015</v>
      </c>
    </row>
    <row r="406" spans="1:1" x14ac:dyDescent="0.2">
      <c r="A406" s="43" t="s">
        <v>1016</v>
      </c>
    </row>
    <row r="407" spans="1:1" x14ac:dyDescent="0.2">
      <c r="A407" s="43" t="s">
        <v>1017</v>
      </c>
    </row>
    <row r="408" spans="1:1" x14ac:dyDescent="0.2">
      <c r="A408" s="43" t="s">
        <v>1018</v>
      </c>
    </row>
    <row r="409" spans="1:1" x14ac:dyDescent="0.2">
      <c r="A409" s="43" t="s">
        <v>1019</v>
      </c>
    </row>
    <row r="410" spans="1:1" x14ac:dyDescent="0.2">
      <c r="A410" s="43" t="s">
        <v>1020</v>
      </c>
    </row>
    <row r="411" spans="1:1" x14ac:dyDescent="0.2">
      <c r="A411" s="43" t="s">
        <v>482</v>
      </c>
    </row>
    <row r="412" spans="1:1" x14ac:dyDescent="0.2">
      <c r="A412" s="45" t="s">
        <v>513</v>
      </c>
    </row>
    <row r="413" spans="1:1" x14ac:dyDescent="0.2">
      <c r="A413" s="43"/>
    </row>
    <row r="414" spans="1:1" x14ac:dyDescent="0.2">
      <c r="A414" s="44"/>
    </row>
    <row r="415" spans="1:1" x14ac:dyDescent="0.2">
      <c r="A415" s="44" t="s">
        <v>514</v>
      </c>
    </row>
    <row r="416" spans="1:1" x14ac:dyDescent="0.2">
      <c r="A416" s="43"/>
    </row>
    <row r="417" spans="1:1" x14ac:dyDescent="0.2">
      <c r="A417" s="43" t="s">
        <v>476</v>
      </c>
    </row>
    <row r="418" spans="1:1" x14ac:dyDescent="0.2">
      <c r="A418" s="43" t="s">
        <v>477</v>
      </c>
    </row>
    <row r="419" spans="1:1" x14ac:dyDescent="0.2">
      <c r="A419" s="43" t="s">
        <v>1021</v>
      </c>
    </row>
    <row r="420" spans="1:1" x14ac:dyDescent="0.2">
      <c r="A420" s="43" t="s">
        <v>482</v>
      </c>
    </row>
    <row r="421" spans="1:1" x14ac:dyDescent="0.2">
      <c r="A421" s="45" t="s">
        <v>515</v>
      </c>
    </row>
    <row r="422" spans="1:1" x14ac:dyDescent="0.2">
      <c r="A422" s="43"/>
    </row>
    <row r="423" spans="1:1" x14ac:dyDescent="0.2">
      <c r="A423" s="44"/>
    </row>
    <row r="424" spans="1:1" x14ac:dyDescent="0.2">
      <c r="A424" s="44" t="s">
        <v>516</v>
      </c>
    </row>
    <row r="425" spans="1:1" x14ac:dyDescent="0.2">
      <c r="A425" s="43"/>
    </row>
    <row r="426" spans="1:1" x14ac:dyDescent="0.2">
      <c r="A426" s="43" t="s">
        <v>476</v>
      </c>
    </row>
    <row r="427" spans="1:1" x14ac:dyDescent="0.2">
      <c r="A427" s="43" t="s">
        <v>477</v>
      </c>
    </row>
    <row r="428" spans="1:1" x14ac:dyDescent="0.2">
      <c r="A428" s="43" t="s">
        <v>1022</v>
      </c>
    </row>
    <row r="429" spans="1:1" x14ac:dyDescent="0.2">
      <c r="A429" s="43" t="s">
        <v>1023</v>
      </c>
    </row>
    <row r="430" spans="1:1" x14ac:dyDescent="0.2">
      <c r="A430" s="43" t="s">
        <v>1024</v>
      </c>
    </row>
    <row r="431" spans="1:1" x14ac:dyDescent="0.2">
      <c r="A431" s="43" t="s">
        <v>1025</v>
      </c>
    </row>
    <row r="432" spans="1:1" x14ac:dyDescent="0.2">
      <c r="A432" s="43" t="s">
        <v>1026</v>
      </c>
    </row>
    <row r="433" spans="1:1" x14ac:dyDescent="0.2">
      <c r="A433" s="43" t="s">
        <v>1027</v>
      </c>
    </row>
    <row r="434" spans="1:1" x14ac:dyDescent="0.2">
      <c r="A434" s="43" t="s">
        <v>1028</v>
      </c>
    </row>
    <row r="435" spans="1:1" x14ac:dyDescent="0.2">
      <c r="A435" s="43" t="s">
        <v>1029</v>
      </c>
    </row>
    <row r="436" spans="1:1" x14ac:dyDescent="0.2">
      <c r="A436" s="43" t="s">
        <v>1030</v>
      </c>
    </row>
    <row r="437" spans="1:1" x14ac:dyDescent="0.2">
      <c r="A437" s="43" t="s">
        <v>1031</v>
      </c>
    </row>
    <row r="438" spans="1:1" x14ac:dyDescent="0.2">
      <c r="A438" s="43" t="s">
        <v>1032</v>
      </c>
    </row>
    <row r="439" spans="1:1" x14ac:dyDescent="0.2">
      <c r="A439" s="43" t="s">
        <v>1033</v>
      </c>
    </row>
    <row r="440" spans="1:1" x14ac:dyDescent="0.2">
      <c r="A440" s="43" t="s">
        <v>1034</v>
      </c>
    </row>
    <row r="441" spans="1:1" x14ac:dyDescent="0.2">
      <c r="A441" s="43" t="s">
        <v>1035</v>
      </c>
    </row>
    <row r="442" spans="1:1" x14ac:dyDescent="0.2">
      <c r="A442" s="43" t="s">
        <v>1036</v>
      </c>
    </row>
    <row r="443" spans="1:1" x14ac:dyDescent="0.2">
      <c r="A443" s="43" t="s">
        <v>1037</v>
      </c>
    </row>
    <row r="444" spans="1:1" x14ac:dyDescent="0.2">
      <c r="A444" s="43" t="s">
        <v>1038</v>
      </c>
    </row>
    <row r="445" spans="1:1" x14ac:dyDescent="0.2">
      <c r="A445" s="43" t="s">
        <v>1039</v>
      </c>
    </row>
    <row r="446" spans="1:1" x14ac:dyDescent="0.2">
      <c r="A446" s="43" t="s">
        <v>1040</v>
      </c>
    </row>
    <row r="447" spans="1:1" x14ac:dyDescent="0.2">
      <c r="A447" s="43" t="s">
        <v>1041</v>
      </c>
    </row>
    <row r="448" spans="1:1" x14ac:dyDescent="0.2">
      <c r="A448" s="43" t="s">
        <v>1042</v>
      </c>
    </row>
    <row r="449" spans="1:1" x14ac:dyDescent="0.2">
      <c r="A449" s="43" t="s">
        <v>1043</v>
      </c>
    </row>
    <row r="450" spans="1:1" x14ac:dyDescent="0.2">
      <c r="A450" s="43" t="s">
        <v>1044</v>
      </c>
    </row>
    <row r="451" spans="1:1" x14ac:dyDescent="0.2">
      <c r="A451" s="43" t="s">
        <v>1045</v>
      </c>
    </row>
    <row r="452" spans="1:1" x14ac:dyDescent="0.2">
      <c r="A452" s="43" t="s">
        <v>1046</v>
      </c>
    </row>
    <row r="453" spans="1:1" x14ac:dyDescent="0.2">
      <c r="A453" s="43" t="s">
        <v>482</v>
      </c>
    </row>
    <row r="454" spans="1:1" x14ac:dyDescent="0.2">
      <c r="A454" s="45" t="s">
        <v>1047</v>
      </c>
    </row>
    <row r="455" spans="1:1" x14ac:dyDescent="0.2">
      <c r="A455" s="43"/>
    </row>
    <row r="456" spans="1:1" x14ac:dyDescent="0.2">
      <c r="A456" s="44"/>
    </row>
    <row r="457" spans="1:1" x14ac:dyDescent="0.2">
      <c r="A457" s="44" t="s">
        <v>517</v>
      </c>
    </row>
    <row r="458" spans="1:1" x14ac:dyDescent="0.2">
      <c r="A458" s="43"/>
    </row>
    <row r="459" spans="1:1" x14ac:dyDescent="0.2">
      <c r="A459" s="43" t="s">
        <v>476</v>
      </c>
    </row>
    <row r="460" spans="1:1" x14ac:dyDescent="0.2">
      <c r="A460" s="43" t="s">
        <v>477</v>
      </c>
    </row>
    <row r="461" spans="1:1" x14ac:dyDescent="0.2">
      <c r="A461" s="43" t="s">
        <v>1048</v>
      </c>
    </row>
    <row r="462" spans="1:1" x14ac:dyDescent="0.2">
      <c r="A462" s="43" t="s">
        <v>1049</v>
      </c>
    </row>
    <row r="463" spans="1:1" x14ac:dyDescent="0.2">
      <c r="A463" s="43" t="s">
        <v>1050</v>
      </c>
    </row>
    <row r="464" spans="1:1" x14ac:dyDescent="0.2">
      <c r="A464" s="43" t="s">
        <v>1051</v>
      </c>
    </row>
    <row r="465" spans="1:1" x14ac:dyDescent="0.2">
      <c r="A465" s="43" t="s">
        <v>1052</v>
      </c>
    </row>
    <row r="466" spans="1:1" x14ac:dyDescent="0.2">
      <c r="A466" s="43" t="s">
        <v>1053</v>
      </c>
    </row>
    <row r="467" spans="1:1" x14ac:dyDescent="0.2">
      <c r="A467" s="43" t="s">
        <v>1054</v>
      </c>
    </row>
    <row r="468" spans="1:1" x14ac:dyDescent="0.2">
      <c r="A468" s="43" t="s">
        <v>1055</v>
      </c>
    </row>
    <row r="469" spans="1:1" x14ac:dyDescent="0.2">
      <c r="A469" s="43" t="s">
        <v>1056</v>
      </c>
    </row>
    <row r="470" spans="1:1" x14ac:dyDescent="0.2">
      <c r="A470" s="43" t="s">
        <v>1057</v>
      </c>
    </row>
    <row r="471" spans="1:1" x14ac:dyDescent="0.2">
      <c r="A471" s="43" t="s">
        <v>1058</v>
      </c>
    </row>
    <row r="472" spans="1:1" x14ac:dyDescent="0.2">
      <c r="A472" s="43" t="s">
        <v>1059</v>
      </c>
    </row>
    <row r="473" spans="1:1" x14ac:dyDescent="0.2">
      <c r="A473" s="43" t="s">
        <v>1060</v>
      </c>
    </row>
    <row r="474" spans="1:1" x14ac:dyDescent="0.2">
      <c r="A474" s="43" t="s">
        <v>482</v>
      </c>
    </row>
    <row r="475" spans="1:1" x14ac:dyDescent="0.2">
      <c r="A475" s="45" t="s">
        <v>518</v>
      </c>
    </row>
    <row r="476" spans="1:1" x14ac:dyDescent="0.2">
      <c r="A476" s="43"/>
    </row>
    <row r="477" spans="1:1" x14ac:dyDescent="0.2">
      <c r="A477" s="44"/>
    </row>
    <row r="478" spans="1:1" x14ac:dyDescent="0.2">
      <c r="A478" s="44" t="s">
        <v>519</v>
      </c>
    </row>
    <row r="479" spans="1:1" x14ac:dyDescent="0.2">
      <c r="A479" s="43"/>
    </row>
    <row r="480" spans="1:1" x14ac:dyDescent="0.2">
      <c r="A480" s="43" t="s">
        <v>476</v>
      </c>
    </row>
    <row r="481" spans="1:1" x14ac:dyDescent="0.2">
      <c r="A481" s="43" t="s">
        <v>477</v>
      </c>
    </row>
    <row r="482" spans="1:1" x14ac:dyDescent="0.2">
      <c r="A482" s="43" t="s">
        <v>1061</v>
      </c>
    </row>
    <row r="483" spans="1:1" x14ac:dyDescent="0.2">
      <c r="A483" s="43" t="s">
        <v>1062</v>
      </c>
    </row>
    <row r="484" spans="1:1" x14ac:dyDescent="0.2">
      <c r="A484" s="43" t="s">
        <v>1063</v>
      </c>
    </row>
    <row r="485" spans="1:1" x14ac:dyDescent="0.2">
      <c r="A485" s="43" t="s">
        <v>1064</v>
      </c>
    </row>
    <row r="486" spans="1:1" x14ac:dyDescent="0.2">
      <c r="A486" s="43" t="s">
        <v>1065</v>
      </c>
    </row>
    <row r="487" spans="1:1" x14ac:dyDescent="0.2">
      <c r="A487" s="43" t="s">
        <v>1066</v>
      </c>
    </row>
    <row r="488" spans="1:1" x14ac:dyDescent="0.2">
      <c r="A488" s="43" t="s">
        <v>1067</v>
      </c>
    </row>
    <row r="489" spans="1:1" x14ac:dyDescent="0.2">
      <c r="A489" s="43" t="s">
        <v>1068</v>
      </c>
    </row>
    <row r="490" spans="1:1" x14ac:dyDescent="0.2">
      <c r="A490" s="43" t="s">
        <v>1069</v>
      </c>
    </row>
    <row r="491" spans="1:1" x14ac:dyDescent="0.2">
      <c r="A491" s="43" t="s">
        <v>482</v>
      </c>
    </row>
    <row r="492" spans="1:1" x14ac:dyDescent="0.2">
      <c r="A492" s="45" t="s">
        <v>520</v>
      </c>
    </row>
    <row r="493" spans="1:1" x14ac:dyDescent="0.2">
      <c r="A493" s="43"/>
    </row>
    <row r="494" spans="1:1" x14ac:dyDescent="0.2">
      <c r="A494" s="44"/>
    </row>
    <row r="495" spans="1:1" x14ac:dyDescent="0.2">
      <c r="A495" s="44" t="s">
        <v>521</v>
      </c>
    </row>
    <row r="496" spans="1:1" x14ac:dyDescent="0.2">
      <c r="A496" s="43"/>
    </row>
    <row r="497" spans="1:1" x14ac:dyDescent="0.2">
      <c r="A497" s="43" t="s">
        <v>476</v>
      </c>
    </row>
    <row r="498" spans="1:1" x14ac:dyDescent="0.2">
      <c r="A498" s="43" t="s">
        <v>477</v>
      </c>
    </row>
    <row r="499" spans="1:1" x14ac:dyDescent="0.2">
      <c r="A499" s="43" t="s">
        <v>1070</v>
      </c>
    </row>
    <row r="500" spans="1:1" x14ac:dyDescent="0.2">
      <c r="A500" s="43" t="s">
        <v>1071</v>
      </c>
    </row>
    <row r="501" spans="1:1" x14ac:dyDescent="0.2">
      <c r="A501" s="43" t="s">
        <v>1072</v>
      </c>
    </row>
    <row r="502" spans="1:1" x14ac:dyDescent="0.2">
      <c r="A502" s="43" t="s">
        <v>1073</v>
      </c>
    </row>
    <row r="503" spans="1:1" x14ac:dyDescent="0.2">
      <c r="A503" s="43" t="s">
        <v>1074</v>
      </c>
    </row>
    <row r="504" spans="1:1" x14ac:dyDescent="0.2">
      <c r="A504" s="43" t="s">
        <v>1075</v>
      </c>
    </row>
    <row r="505" spans="1:1" x14ac:dyDescent="0.2">
      <c r="A505" s="43" t="s">
        <v>1076</v>
      </c>
    </row>
    <row r="506" spans="1:1" x14ac:dyDescent="0.2">
      <c r="A506" s="43" t="s">
        <v>1077</v>
      </c>
    </row>
    <row r="507" spans="1:1" x14ac:dyDescent="0.2">
      <c r="A507" s="43" t="s">
        <v>1078</v>
      </c>
    </row>
    <row r="508" spans="1:1" x14ac:dyDescent="0.2">
      <c r="A508" s="43" t="s">
        <v>1079</v>
      </c>
    </row>
    <row r="509" spans="1:1" x14ac:dyDescent="0.2">
      <c r="A509" s="43" t="s">
        <v>482</v>
      </c>
    </row>
    <row r="510" spans="1:1" x14ac:dyDescent="0.2">
      <c r="A510" s="45" t="s">
        <v>522</v>
      </c>
    </row>
    <row r="511" spans="1:1" x14ac:dyDescent="0.2">
      <c r="A511" s="43"/>
    </row>
    <row r="512" spans="1:1" x14ac:dyDescent="0.2">
      <c r="A512" s="44"/>
    </row>
    <row r="513" spans="1:1" x14ac:dyDescent="0.2">
      <c r="A513" s="44" t="s">
        <v>523</v>
      </c>
    </row>
    <row r="514" spans="1:1" x14ac:dyDescent="0.2">
      <c r="A514" s="43"/>
    </row>
    <row r="515" spans="1:1" x14ac:dyDescent="0.2">
      <c r="A515" s="43" t="s">
        <v>476</v>
      </c>
    </row>
    <row r="516" spans="1:1" x14ac:dyDescent="0.2">
      <c r="A516" s="43" t="s">
        <v>477</v>
      </c>
    </row>
    <row r="517" spans="1:1" x14ac:dyDescent="0.2">
      <c r="A517" s="43" t="s">
        <v>1080</v>
      </c>
    </row>
    <row r="518" spans="1:1" x14ac:dyDescent="0.2">
      <c r="A518" s="43" t="s">
        <v>1081</v>
      </c>
    </row>
    <row r="519" spans="1:1" x14ac:dyDescent="0.2">
      <c r="A519" s="43" t="s">
        <v>1082</v>
      </c>
    </row>
    <row r="520" spans="1:1" x14ac:dyDescent="0.2">
      <c r="A520" s="43" t="s">
        <v>1083</v>
      </c>
    </row>
    <row r="521" spans="1:1" x14ac:dyDescent="0.2">
      <c r="A521" s="43" t="s">
        <v>1084</v>
      </c>
    </row>
    <row r="522" spans="1:1" x14ac:dyDescent="0.2">
      <c r="A522" s="43" t="s">
        <v>1085</v>
      </c>
    </row>
    <row r="523" spans="1:1" x14ac:dyDescent="0.2">
      <c r="A523" s="43" t="s">
        <v>1086</v>
      </c>
    </row>
    <row r="524" spans="1:1" x14ac:dyDescent="0.2">
      <c r="A524" s="43" t="s">
        <v>482</v>
      </c>
    </row>
    <row r="525" spans="1:1" x14ac:dyDescent="0.2">
      <c r="A525" s="45" t="s">
        <v>524</v>
      </c>
    </row>
    <row r="526" spans="1:1" x14ac:dyDescent="0.2">
      <c r="A526" s="43"/>
    </row>
    <row r="527" spans="1:1" x14ac:dyDescent="0.2">
      <c r="A527" s="44"/>
    </row>
    <row r="528" spans="1:1" x14ac:dyDescent="0.2">
      <c r="A528" s="44" t="s">
        <v>525</v>
      </c>
    </row>
    <row r="529" spans="1:1" x14ac:dyDescent="0.2">
      <c r="A529" s="43"/>
    </row>
    <row r="530" spans="1:1" x14ac:dyDescent="0.2">
      <c r="A530" s="43" t="s">
        <v>476</v>
      </c>
    </row>
    <row r="531" spans="1:1" x14ac:dyDescent="0.2">
      <c r="A531" s="43" t="s">
        <v>477</v>
      </c>
    </row>
    <row r="532" spans="1:1" x14ac:dyDescent="0.2">
      <c r="A532" s="43" t="s">
        <v>1087</v>
      </c>
    </row>
    <row r="533" spans="1:1" x14ac:dyDescent="0.2">
      <c r="A533" s="43" t="s">
        <v>1088</v>
      </c>
    </row>
    <row r="534" spans="1:1" x14ac:dyDescent="0.2">
      <c r="A534" s="43" t="s">
        <v>1089</v>
      </c>
    </row>
    <row r="535" spans="1:1" x14ac:dyDescent="0.2">
      <c r="A535" s="43" t="s">
        <v>1090</v>
      </c>
    </row>
    <row r="536" spans="1:1" x14ac:dyDescent="0.2">
      <c r="A536" s="43" t="s">
        <v>1091</v>
      </c>
    </row>
    <row r="537" spans="1:1" x14ac:dyDescent="0.2">
      <c r="A537" s="43" t="s">
        <v>1092</v>
      </c>
    </row>
    <row r="538" spans="1:1" x14ac:dyDescent="0.2">
      <c r="A538" s="43" t="s">
        <v>1093</v>
      </c>
    </row>
    <row r="539" spans="1:1" x14ac:dyDescent="0.2">
      <c r="A539" s="43" t="s">
        <v>1094</v>
      </c>
    </row>
    <row r="540" spans="1:1" x14ac:dyDescent="0.2">
      <c r="A540" s="43" t="s">
        <v>1095</v>
      </c>
    </row>
    <row r="541" spans="1:1" x14ac:dyDescent="0.2">
      <c r="A541" s="43" t="s">
        <v>1096</v>
      </c>
    </row>
    <row r="542" spans="1:1" x14ac:dyDescent="0.2">
      <c r="A542" s="43" t="s">
        <v>1097</v>
      </c>
    </row>
    <row r="543" spans="1:1" x14ac:dyDescent="0.2">
      <c r="A543" s="43" t="s">
        <v>1098</v>
      </c>
    </row>
    <row r="544" spans="1:1" x14ac:dyDescent="0.2">
      <c r="A544" s="43" t="s">
        <v>1099</v>
      </c>
    </row>
    <row r="545" spans="1:1" x14ac:dyDescent="0.2">
      <c r="A545" s="43" t="s">
        <v>1100</v>
      </c>
    </row>
    <row r="546" spans="1:1" x14ac:dyDescent="0.2">
      <c r="A546" s="43" t="s">
        <v>1101</v>
      </c>
    </row>
    <row r="547" spans="1:1" x14ac:dyDescent="0.2">
      <c r="A547" s="43" t="s">
        <v>1102</v>
      </c>
    </row>
    <row r="548" spans="1:1" x14ac:dyDescent="0.2">
      <c r="A548" s="43" t="s">
        <v>1103</v>
      </c>
    </row>
    <row r="549" spans="1:1" x14ac:dyDescent="0.2">
      <c r="A549" s="43" t="s">
        <v>1104</v>
      </c>
    </row>
    <row r="550" spans="1:1" x14ac:dyDescent="0.2">
      <c r="A550" s="43" t="s">
        <v>1105</v>
      </c>
    </row>
    <row r="551" spans="1:1" x14ac:dyDescent="0.2">
      <c r="A551" s="43" t="s">
        <v>1106</v>
      </c>
    </row>
    <row r="552" spans="1:1" x14ac:dyDescent="0.2">
      <c r="A552" s="43" t="s">
        <v>1107</v>
      </c>
    </row>
    <row r="553" spans="1:1" x14ac:dyDescent="0.2">
      <c r="A553" s="43" t="s">
        <v>1108</v>
      </c>
    </row>
    <row r="554" spans="1:1" x14ac:dyDescent="0.2">
      <c r="A554" s="43" t="s">
        <v>1109</v>
      </c>
    </row>
    <row r="555" spans="1:1" x14ac:dyDescent="0.2">
      <c r="A555" s="43" t="s">
        <v>1110</v>
      </c>
    </row>
    <row r="556" spans="1:1" x14ac:dyDescent="0.2">
      <c r="A556" s="43" t="s">
        <v>1111</v>
      </c>
    </row>
    <row r="557" spans="1:1" x14ac:dyDescent="0.2">
      <c r="A557" s="43" t="s">
        <v>1112</v>
      </c>
    </row>
    <row r="558" spans="1:1" x14ac:dyDescent="0.2">
      <c r="A558" s="43" t="s">
        <v>1113</v>
      </c>
    </row>
    <row r="559" spans="1:1" x14ac:dyDescent="0.2">
      <c r="A559" s="43" t="s">
        <v>1114</v>
      </c>
    </row>
    <row r="560" spans="1:1" x14ac:dyDescent="0.2">
      <c r="A560" s="43" t="s">
        <v>1115</v>
      </c>
    </row>
    <row r="561" spans="1:1" x14ac:dyDescent="0.2">
      <c r="A561" s="43" t="s">
        <v>482</v>
      </c>
    </row>
    <row r="562" spans="1:1" x14ac:dyDescent="0.2">
      <c r="A562" s="45" t="s">
        <v>1116</v>
      </c>
    </row>
    <row r="563" spans="1:1" x14ac:dyDescent="0.2">
      <c r="A563" s="43"/>
    </row>
    <row r="564" spans="1:1" x14ac:dyDescent="0.2">
      <c r="A564" s="44"/>
    </row>
    <row r="565" spans="1:1" x14ac:dyDescent="0.2">
      <c r="A565" s="44" t="s">
        <v>526</v>
      </c>
    </row>
    <row r="566" spans="1:1" x14ac:dyDescent="0.2">
      <c r="A566" s="43"/>
    </row>
    <row r="567" spans="1:1" x14ac:dyDescent="0.2">
      <c r="A567" s="43" t="s">
        <v>476</v>
      </c>
    </row>
    <row r="568" spans="1:1" x14ac:dyDescent="0.2">
      <c r="A568" s="43" t="s">
        <v>477</v>
      </c>
    </row>
    <row r="569" spans="1:1" x14ac:dyDescent="0.2">
      <c r="A569" s="43" t="s">
        <v>1117</v>
      </c>
    </row>
    <row r="570" spans="1:1" x14ac:dyDescent="0.2">
      <c r="A570" s="43" t="s">
        <v>1118</v>
      </c>
    </row>
    <row r="571" spans="1:1" x14ac:dyDescent="0.2">
      <c r="A571" s="43" t="s">
        <v>1119</v>
      </c>
    </row>
    <row r="572" spans="1:1" x14ac:dyDescent="0.2">
      <c r="A572" s="43" t="s">
        <v>1120</v>
      </c>
    </row>
    <row r="573" spans="1:1" x14ac:dyDescent="0.2">
      <c r="A573" s="43" t="s">
        <v>1121</v>
      </c>
    </row>
    <row r="574" spans="1:1" x14ac:dyDescent="0.2">
      <c r="A574" s="43" t="s">
        <v>482</v>
      </c>
    </row>
    <row r="575" spans="1:1" x14ac:dyDescent="0.2">
      <c r="A575" s="45" t="s">
        <v>527</v>
      </c>
    </row>
    <row r="576" spans="1:1" x14ac:dyDescent="0.2">
      <c r="A576" s="43"/>
    </row>
    <row r="577" spans="1:1" x14ac:dyDescent="0.2">
      <c r="A577" s="44"/>
    </row>
    <row r="578" spans="1:1" x14ac:dyDescent="0.2">
      <c r="A578" s="44" t="s">
        <v>528</v>
      </c>
    </row>
    <row r="579" spans="1:1" x14ac:dyDescent="0.2">
      <c r="A579" s="43"/>
    </row>
    <row r="580" spans="1:1" x14ac:dyDescent="0.2">
      <c r="A580" s="43" t="s">
        <v>476</v>
      </c>
    </row>
    <row r="581" spans="1:1" x14ac:dyDescent="0.2">
      <c r="A581" s="43" t="s">
        <v>477</v>
      </c>
    </row>
    <row r="582" spans="1:1" x14ac:dyDescent="0.2">
      <c r="A582" s="43" t="s">
        <v>1122</v>
      </c>
    </row>
    <row r="583" spans="1:1" x14ac:dyDescent="0.2">
      <c r="A583" s="43" t="s">
        <v>1123</v>
      </c>
    </row>
    <row r="584" spans="1:1" x14ac:dyDescent="0.2">
      <c r="A584" s="43" t="s">
        <v>1124</v>
      </c>
    </row>
    <row r="585" spans="1:1" x14ac:dyDescent="0.2">
      <c r="A585" s="43" t="s">
        <v>1125</v>
      </c>
    </row>
    <row r="586" spans="1:1" x14ac:dyDescent="0.2">
      <c r="A586" s="43" t="s">
        <v>1126</v>
      </c>
    </row>
    <row r="587" spans="1:1" x14ac:dyDescent="0.2">
      <c r="A587" s="43" t="s">
        <v>1127</v>
      </c>
    </row>
    <row r="588" spans="1:1" x14ac:dyDescent="0.2">
      <c r="A588" s="43" t="s">
        <v>1128</v>
      </c>
    </row>
    <row r="589" spans="1:1" x14ac:dyDescent="0.2">
      <c r="A589" s="43" t="s">
        <v>482</v>
      </c>
    </row>
    <row r="590" spans="1:1" x14ac:dyDescent="0.2">
      <c r="A590" s="45" t="s">
        <v>529</v>
      </c>
    </row>
    <row r="591" spans="1:1" x14ac:dyDescent="0.2">
      <c r="A591" s="43"/>
    </row>
    <row r="592" spans="1:1" x14ac:dyDescent="0.2">
      <c r="A592" s="44"/>
    </row>
    <row r="593" spans="1:1" x14ac:dyDescent="0.2">
      <c r="A593" s="44" t="s">
        <v>530</v>
      </c>
    </row>
    <row r="594" spans="1:1" x14ac:dyDescent="0.2">
      <c r="A594" s="43"/>
    </row>
    <row r="595" spans="1:1" x14ac:dyDescent="0.2">
      <c r="A595" s="43" t="s">
        <v>476</v>
      </c>
    </row>
    <row r="596" spans="1:1" x14ac:dyDescent="0.2">
      <c r="A596" s="43" t="s">
        <v>477</v>
      </c>
    </row>
    <row r="597" spans="1:1" x14ac:dyDescent="0.2">
      <c r="A597" s="43" t="s">
        <v>1129</v>
      </c>
    </row>
    <row r="598" spans="1:1" x14ac:dyDescent="0.2">
      <c r="A598" s="43" t="s">
        <v>1130</v>
      </c>
    </row>
    <row r="599" spans="1:1" x14ac:dyDescent="0.2">
      <c r="A599" s="43" t="s">
        <v>1131</v>
      </c>
    </row>
    <row r="600" spans="1:1" x14ac:dyDescent="0.2">
      <c r="A600" s="43" t="s">
        <v>1132</v>
      </c>
    </row>
    <row r="601" spans="1:1" x14ac:dyDescent="0.2">
      <c r="A601" s="43" t="s">
        <v>1133</v>
      </c>
    </row>
    <row r="602" spans="1:1" x14ac:dyDescent="0.2">
      <c r="A602" s="43" t="s">
        <v>1134</v>
      </c>
    </row>
    <row r="603" spans="1:1" x14ac:dyDescent="0.2">
      <c r="A603" s="43" t="s">
        <v>1135</v>
      </c>
    </row>
    <row r="604" spans="1:1" x14ac:dyDescent="0.2">
      <c r="A604" s="43" t="s">
        <v>1136</v>
      </c>
    </row>
    <row r="605" spans="1:1" x14ac:dyDescent="0.2">
      <c r="A605" s="43" t="s">
        <v>482</v>
      </c>
    </row>
    <row r="606" spans="1:1" x14ac:dyDescent="0.2">
      <c r="A606" s="45" t="s">
        <v>752</v>
      </c>
    </row>
    <row r="607" spans="1:1" x14ac:dyDescent="0.2">
      <c r="A607" s="43"/>
    </row>
    <row r="608" spans="1:1" x14ac:dyDescent="0.2">
      <c r="A608" s="44"/>
    </row>
    <row r="609" spans="1:1" x14ac:dyDescent="0.2">
      <c r="A609" s="44" t="s">
        <v>531</v>
      </c>
    </row>
    <row r="610" spans="1:1" x14ac:dyDescent="0.2">
      <c r="A610" s="43"/>
    </row>
    <row r="611" spans="1:1" x14ac:dyDescent="0.2">
      <c r="A611" s="43" t="s">
        <v>476</v>
      </c>
    </row>
    <row r="612" spans="1:1" x14ac:dyDescent="0.2">
      <c r="A612" s="43" t="s">
        <v>477</v>
      </c>
    </row>
    <row r="613" spans="1:1" x14ac:dyDescent="0.2">
      <c r="A613" s="43" t="s">
        <v>1137</v>
      </c>
    </row>
    <row r="614" spans="1:1" x14ac:dyDescent="0.2">
      <c r="A614" s="43" t="s">
        <v>1138</v>
      </c>
    </row>
    <row r="615" spans="1:1" x14ac:dyDescent="0.2">
      <c r="A615" s="43" t="s">
        <v>1139</v>
      </c>
    </row>
    <row r="616" spans="1:1" x14ac:dyDescent="0.2">
      <c r="A616" s="43" t="s">
        <v>1140</v>
      </c>
    </row>
    <row r="617" spans="1:1" x14ac:dyDescent="0.2">
      <c r="A617" s="43" t="s">
        <v>1141</v>
      </c>
    </row>
    <row r="618" spans="1:1" x14ac:dyDescent="0.2">
      <c r="A618" s="43" t="s">
        <v>1142</v>
      </c>
    </row>
    <row r="619" spans="1:1" x14ac:dyDescent="0.2">
      <c r="A619" s="43" t="s">
        <v>482</v>
      </c>
    </row>
    <row r="620" spans="1:1" x14ac:dyDescent="0.2">
      <c r="A620" s="45" t="s">
        <v>532</v>
      </c>
    </row>
    <row r="621" spans="1:1" x14ac:dyDescent="0.2">
      <c r="A621" s="43"/>
    </row>
    <row r="622" spans="1:1" x14ac:dyDescent="0.2">
      <c r="A622" s="44"/>
    </row>
    <row r="623" spans="1:1" x14ac:dyDescent="0.2">
      <c r="A623" s="44" t="s">
        <v>533</v>
      </c>
    </row>
    <row r="624" spans="1:1" x14ac:dyDescent="0.2">
      <c r="A624" s="43"/>
    </row>
    <row r="625" spans="1:1" x14ac:dyDescent="0.2">
      <c r="A625" s="43" t="s">
        <v>476</v>
      </c>
    </row>
    <row r="626" spans="1:1" x14ac:dyDescent="0.2">
      <c r="A626" s="43" t="s">
        <v>477</v>
      </c>
    </row>
    <row r="627" spans="1:1" x14ac:dyDescent="0.2">
      <c r="A627" s="43" t="s">
        <v>1143</v>
      </c>
    </row>
    <row r="628" spans="1:1" x14ac:dyDescent="0.2">
      <c r="A628" s="43" t="s">
        <v>1144</v>
      </c>
    </row>
    <row r="629" spans="1:1" x14ac:dyDescent="0.2">
      <c r="A629" s="43" t="s">
        <v>1145</v>
      </c>
    </row>
    <row r="630" spans="1:1" x14ac:dyDescent="0.2">
      <c r="A630" s="43" t="s">
        <v>1146</v>
      </c>
    </row>
    <row r="631" spans="1:1" x14ac:dyDescent="0.2">
      <c r="A631" s="43" t="s">
        <v>1147</v>
      </c>
    </row>
    <row r="632" spans="1:1" x14ac:dyDescent="0.2">
      <c r="A632" s="43" t="s">
        <v>1148</v>
      </c>
    </row>
    <row r="633" spans="1:1" x14ac:dyDescent="0.2">
      <c r="A633" s="43" t="s">
        <v>1149</v>
      </c>
    </row>
    <row r="634" spans="1:1" x14ac:dyDescent="0.2">
      <c r="A634" s="43" t="s">
        <v>1150</v>
      </c>
    </row>
    <row r="635" spans="1:1" x14ac:dyDescent="0.2">
      <c r="A635" s="43" t="s">
        <v>1151</v>
      </c>
    </row>
    <row r="636" spans="1:1" x14ac:dyDescent="0.2">
      <c r="A636" s="43" t="s">
        <v>1152</v>
      </c>
    </row>
    <row r="637" spans="1:1" x14ac:dyDescent="0.2">
      <c r="A637" s="43" t="s">
        <v>1153</v>
      </c>
    </row>
    <row r="638" spans="1:1" x14ac:dyDescent="0.2">
      <c r="A638" s="43" t="s">
        <v>1154</v>
      </c>
    </row>
    <row r="639" spans="1:1" x14ac:dyDescent="0.2">
      <c r="A639" s="43" t="s">
        <v>1155</v>
      </c>
    </row>
    <row r="640" spans="1:1" x14ac:dyDescent="0.2">
      <c r="A640" s="43" t="s">
        <v>1156</v>
      </c>
    </row>
    <row r="641" spans="1:1" x14ac:dyDescent="0.2">
      <c r="A641" s="43" t="s">
        <v>1157</v>
      </c>
    </row>
    <row r="642" spans="1:1" x14ac:dyDescent="0.2">
      <c r="A642" s="43" t="s">
        <v>1158</v>
      </c>
    </row>
    <row r="643" spans="1:1" x14ac:dyDescent="0.2">
      <c r="A643" s="43" t="s">
        <v>482</v>
      </c>
    </row>
    <row r="644" spans="1:1" x14ac:dyDescent="0.2">
      <c r="A644" s="45" t="s">
        <v>753</v>
      </c>
    </row>
    <row r="645" spans="1:1" x14ac:dyDescent="0.2">
      <c r="A645" s="43"/>
    </row>
    <row r="646" spans="1:1" x14ac:dyDescent="0.2">
      <c r="A646" s="44"/>
    </row>
    <row r="647" spans="1:1" x14ac:dyDescent="0.2">
      <c r="A647" s="44" t="s">
        <v>534</v>
      </c>
    </row>
    <row r="648" spans="1:1" x14ac:dyDescent="0.2">
      <c r="A648" s="43"/>
    </row>
    <row r="649" spans="1:1" x14ac:dyDescent="0.2">
      <c r="A649" s="43" t="s">
        <v>476</v>
      </c>
    </row>
    <row r="650" spans="1:1" x14ac:dyDescent="0.2">
      <c r="A650" s="43" t="s">
        <v>477</v>
      </c>
    </row>
    <row r="651" spans="1:1" x14ac:dyDescent="0.2">
      <c r="A651" s="43" t="s">
        <v>1159</v>
      </c>
    </row>
    <row r="652" spans="1:1" x14ac:dyDescent="0.2">
      <c r="A652" s="43" t="s">
        <v>1160</v>
      </c>
    </row>
    <row r="653" spans="1:1" x14ac:dyDescent="0.2">
      <c r="A653" s="43" t="s">
        <v>1161</v>
      </c>
    </row>
    <row r="654" spans="1:1" x14ac:dyDescent="0.2">
      <c r="A654" s="43" t="s">
        <v>1162</v>
      </c>
    </row>
    <row r="655" spans="1:1" x14ac:dyDescent="0.2">
      <c r="A655" s="43" t="s">
        <v>1163</v>
      </c>
    </row>
    <row r="656" spans="1:1" x14ac:dyDescent="0.2">
      <c r="A656" s="43" t="s">
        <v>1164</v>
      </c>
    </row>
    <row r="657" spans="1:1" x14ac:dyDescent="0.2">
      <c r="A657" s="43" t="s">
        <v>1165</v>
      </c>
    </row>
    <row r="658" spans="1:1" x14ac:dyDescent="0.2">
      <c r="A658" s="43" t="s">
        <v>1166</v>
      </c>
    </row>
    <row r="659" spans="1:1" x14ac:dyDescent="0.2">
      <c r="A659" s="43" t="s">
        <v>1167</v>
      </c>
    </row>
    <row r="660" spans="1:1" x14ac:dyDescent="0.2">
      <c r="A660" s="43" t="s">
        <v>1168</v>
      </c>
    </row>
    <row r="661" spans="1:1" x14ac:dyDescent="0.2">
      <c r="A661" s="43" t="s">
        <v>1169</v>
      </c>
    </row>
    <row r="662" spans="1:1" x14ac:dyDescent="0.2">
      <c r="A662" s="43" t="s">
        <v>1170</v>
      </c>
    </row>
    <row r="663" spans="1:1" x14ac:dyDescent="0.2">
      <c r="A663" s="43" t="s">
        <v>1171</v>
      </c>
    </row>
    <row r="664" spans="1:1" x14ac:dyDescent="0.2">
      <c r="A664" s="43" t="s">
        <v>482</v>
      </c>
    </row>
    <row r="665" spans="1:1" x14ac:dyDescent="0.2">
      <c r="A665" s="45" t="s">
        <v>1172</v>
      </c>
    </row>
    <row r="666" spans="1:1" x14ac:dyDescent="0.2">
      <c r="A666" s="43"/>
    </row>
    <row r="667" spans="1:1" x14ac:dyDescent="0.2">
      <c r="A667" s="44"/>
    </row>
    <row r="668" spans="1:1" x14ac:dyDescent="0.2">
      <c r="A668" s="44" t="s">
        <v>535</v>
      </c>
    </row>
    <row r="669" spans="1:1" x14ac:dyDescent="0.2">
      <c r="A669" s="43"/>
    </row>
    <row r="670" spans="1:1" x14ac:dyDescent="0.2">
      <c r="A670" s="43" t="s">
        <v>476</v>
      </c>
    </row>
    <row r="671" spans="1:1" x14ac:dyDescent="0.2">
      <c r="A671" s="43" t="s">
        <v>477</v>
      </c>
    </row>
    <row r="672" spans="1:1" x14ac:dyDescent="0.2">
      <c r="A672" s="43" t="s">
        <v>1173</v>
      </c>
    </row>
    <row r="673" spans="1:1" x14ac:dyDescent="0.2">
      <c r="A673" s="43" t="s">
        <v>1174</v>
      </c>
    </row>
    <row r="674" spans="1:1" x14ac:dyDescent="0.2">
      <c r="A674" s="43" t="s">
        <v>1175</v>
      </c>
    </row>
    <row r="675" spans="1:1" x14ac:dyDescent="0.2">
      <c r="A675" s="43" t="s">
        <v>1176</v>
      </c>
    </row>
    <row r="676" spans="1:1" x14ac:dyDescent="0.2">
      <c r="A676" s="43" t="s">
        <v>1177</v>
      </c>
    </row>
    <row r="677" spans="1:1" x14ac:dyDescent="0.2">
      <c r="A677" s="43" t="s">
        <v>1178</v>
      </c>
    </row>
    <row r="678" spans="1:1" x14ac:dyDescent="0.2">
      <c r="A678" s="43" t="s">
        <v>1179</v>
      </c>
    </row>
    <row r="679" spans="1:1" x14ac:dyDescent="0.2">
      <c r="A679" s="43" t="s">
        <v>482</v>
      </c>
    </row>
    <row r="680" spans="1:1" x14ac:dyDescent="0.2">
      <c r="A680" s="45" t="s">
        <v>1180</v>
      </c>
    </row>
    <row r="681" spans="1:1" x14ac:dyDescent="0.2">
      <c r="A681" s="43"/>
    </row>
    <row r="682" spans="1:1" x14ac:dyDescent="0.2">
      <c r="A682" s="44"/>
    </row>
    <row r="683" spans="1:1" x14ac:dyDescent="0.2">
      <c r="A683" s="44" t="s">
        <v>536</v>
      </c>
    </row>
    <row r="684" spans="1:1" x14ac:dyDescent="0.2">
      <c r="A684" s="43"/>
    </row>
    <row r="685" spans="1:1" x14ac:dyDescent="0.2">
      <c r="A685" s="43" t="s">
        <v>476</v>
      </c>
    </row>
    <row r="686" spans="1:1" x14ac:dyDescent="0.2">
      <c r="A686" s="43" t="s">
        <v>477</v>
      </c>
    </row>
    <row r="687" spans="1:1" x14ac:dyDescent="0.2">
      <c r="A687" s="43" t="s">
        <v>1181</v>
      </c>
    </row>
    <row r="688" spans="1:1" x14ac:dyDescent="0.2">
      <c r="A688" s="43" t="s">
        <v>1182</v>
      </c>
    </row>
    <row r="689" spans="1:1" x14ac:dyDescent="0.2">
      <c r="A689" s="43" t="s">
        <v>1183</v>
      </c>
    </row>
    <row r="690" spans="1:1" x14ac:dyDescent="0.2">
      <c r="A690" s="43" t="s">
        <v>1184</v>
      </c>
    </row>
    <row r="691" spans="1:1" x14ac:dyDescent="0.2">
      <c r="A691" s="43" t="s">
        <v>1185</v>
      </c>
    </row>
    <row r="692" spans="1:1" x14ac:dyDescent="0.2">
      <c r="A692" s="43" t="s">
        <v>1186</v>
      </c>
    </row>
    <row r="693" spans="1:1" x14ac:dyDescent="0.2">
      <c r="A693" s="43" t="s">
        <v>1187</v>
      </c>
    </row>
    <row r="694" spans="1:1" x14ac:dyDescent="0.2">
      <c r="A694" s="43" t="s">
        <v>482</v>
      </c>
    </row>
    <row r="695" spans="1:1" x14ac:dyDescent="0.2">
      <c r="A695" s="45" t="s">
        <v>537</v>
      </c>
    </row>
    <row r="696" spans="1:1" x14ac:dyDescent="0.2">
      <c r="A696" s="43"/>
    </row>
    <row r="697" spans="1:1" x14ac:dyDescent="0.2">
      <c r="A697" s="44"/>
    </row>
    <row r="698" spans="1:1" x14ac:dyDescent="0.2">
      <c r="A698" s="44" t="s">
        <v>538</v>
      </c>
    </row>
    <row r="699" spans="1:1" x14ac:dyDescent="0.2">
      <c r="A699" s="43"/>
    </row>
    <row r="700" spans="1:1" x14ac:dyDescent="0.2">
      <c r="A700" s="43" t="s">
        <v>476</v>
      </c>
    </row>
    <row r="701" spans="1:1" x14ac:dyDescent="0.2">
      <c r="A701" s="43" t="s">
        <v>477</v>
      </c>
    </row>
    <row r="702" spans="1:1" x14ac:dyDescent="0.2">
      <c r="A702" s="43" t="s">
        <v>1188</v>
      </c>
    </row>
    <row r="703" spans="1:1" x14ac:dyDescent="0.2">
      <c r="A703" s="43" t="s">
        <v>1189</v>
      </c>
    </row>
    <row r="704" spans="1:1" x14ac:dyDescent="0.2">
      <c r="A704" s="43" t="s">
        <v>1190</v>
      </c>
    </row>
    <row r="705" spans="1:1" x14ac:dyDescent="0.2">
      <c r="A705" s="43" t="s">
        <v>1191</v>
      </c>
    </row>
    <row r="706" spans="1:1" x14ac:dyDescent="0.2">
      <c r="A706" s="43" t="s">
        <v>482</v>
      </c>
    </row>
    <row r="707" spans="1:1" x14ac:dyDescent="0.2">
      <c r="A707" s="45" t="s">
        <v>539</v>
      </c>
    </row>
    <row r="708" spans="1:1" x14ac:dyDescent="0.2">
      <c r="A708" s="43"/>
    </row>
    <row r="709" spans="1:1" x14ac:dyDescent="0.2">
      <c r="A709" s="44"/>
    </row>
    <row r="710" spans="1:1" x14ac:dyDescent="0.2">
      <c r="A710" s="44" t="s">
        <v>540</v>
      </c>
    </row>
    <row r="711" spans="1:1" x14ac:dyDescent="0.2">
      <c r="A711" s="43"/>
    </row>
    <row r="712" spans="1:1" x14ac:dyDescent="0.2">
      <c r="A712" s="43" t="s">
        <v>476</v>
      </c>
    </row>
    <row r="713" spans="1:1" x14ac:dyDescent="0.2">
      <c r="A713" s="43" t="s">
        <v>477</v>
      </c>
    </row>
    <row r="714" spans="1:1" x14ac:dyDescent="0.2">
      <c r="A714" s="43" t="s">
        <v>1192</v>
      </c>
    </row>
    <row r="715" spans="1:1" x14ac:dyDescent="0.2">
      <c r="A715" s="43" t="s">
        <v>1193</v>
      </c>
    </row>
    <row r="716" spans="1:1" x14ac:dyDescent="0.2">
      <c r="A716" s="43" t="s">
        <v>1194</v>
      </c>
    </row>
    <row r="717" spans="1:1" x14ac:dyDescent="0.2">
      <c r="A717" s="43" t="s">
        <v>1195</v>
      </c>
    </row>
    <row r="718" spans="1:1" x14ac:dyDescent="0.2">
      <c r="A718" s="43" t="s">
        <v>1196</v>
      </c>
    </row>
    <row r="719" spans="1:1" x14ac:dyDescent="0.2">
      <c r="A719" s="43" t="s">
        <v>1197</v>
      </c>
    </row>
    <row r="720" spans="1:1" x14ac:dyDescent="0.2">
      <c r="A720" s="43" t="s">
        <v>1198</v>
      </c>
    </row>
    <row r="721" spans="1:1" x14ac:dyDescent="0.2">
      <c r="A721" s="43" t="s">
        <v>1199</v>
      </c>
    </row>
    <row r="722" spans="1:1" x14ac:dyDescent="0.2">
      <c r="A722" s="43" t="s">
        <v>1200</v>
      </c>
    </row>
    <row r="723" spans="1:1" x14ac:dyDescent="0.2">
      <c r="A723" s="43" t="s">
        <v>1201</v>
      </c>
    </row>
    <row r="724" spans="1:1" x14ac:dyDescent="0.2">
      <c r="A724" s="43" t="s">
        <v>1202</v>
      </c>
    </row>
    <row r="725" spans="1:1" x14ac:dyDescent="0.2">
      <c r="A725" s="43" t="s">
        <v>1203</v>
      </c>
    </row>
    <row r="726" spans="1:1" x14ac:dyDescent="0.2">
      <c r="A726" s="43" t="s">
        <v>1204</v>
      </c>
    </row>
    <row r="727" spans="1:1" x14ac:dyDescent="0.2">
      <c r="A727" s="43" t="s">
        <v>1205</v>
      </c>
    </row>
    <row r="728" spans="1:1" x14ac:dyDescent="0.2">
      <c r="A728" s="43" t="s">
        <v>1206</v>
      </c>
    </row>
    <row r="729" spans="1:1" x14ac:dyDescent="0.2">
      <c r="A729" s="43" t="s">
        <v>1207</v>
      </c>
    </row>
    <row r="730" spans="1:1" x14ac:dyDescent="0.2">
      <c r="A730" s="43" t="s">
        <v>1208</v>
      </c>
    </row>
    <row r="731" spans="1:1" x14ac:dyDescent="0.2">
      <c r="A731" s="43" t="s">
        <v>1209</v>
      </c>
    </row>
    <row r="732" spans="1:1" x14ac:dyDescent="0.2">
      <c r="A732" s="43" t="s">
        <v>1210</v>
      </c>
    </row>
    <row r="733" spans="1:1" x14ac:dyDescent="0.2">
      <c r="A733" s="43" t="s">
        <v>482</v>
      </c>
    </row>
    <row r="734" spans="1:1" x14ac:dyDescent="0.2">
      <c r="A734" s="45" t="s">
        <v>541</v>
      </c>
    </row>
    <row r="735" spans="1:1" x14ac:dyDescent="0.2">
      <c r="A735" s="43"/>
    </row>
    <row r="736" spans="1:1" x14ac:dyDescent="0.2">
      <c r="A736" s="44"/>
    </row>
    <row r="737" spans="1:1" x14ac:dyDescent="0.2">
      <c r="A737" s="44" t="s">
        <v>542</v>
      </c>
    </row>
    <row r="738" spans="1:1" x14ac:dyDescent="0.2">
      <c r="A738" s="43"/>
    </row>
    <row r="739" spans="1:1" x14ac:dyDescent="0.2">
      <c r="A739" s="43" t="s">
        <v>476</v>
      </c>
    </row>
    <row r="740" spans="1:1" x14ac:dyDescent="0.2">
      <c r="A740" s="43" t="s">
        <v>477</v>
      </c>
    </row>
    <row r="741" spans="1:1" x14ac:dyDescent="0.2">
      <c r="A741" s="43" t="s">
        <v>1211</v>
      </c>
    </row>
    <row r="742" spans="1:1" x14ac:dyDescent="0.2">
      <c r="A742" s="43" t="s">
        <v>1212</v>
      </c>
    </row>
    <row r="743" spans="1:1" x14ac:dyDescent="0.2">
      <c r="A743" s="43" t="s">
        <v>1213</v>
      </c>
    </row>
    <row r="744" spans="1:1" x14ac:dyDescent="0.2">
      <c r="A744" s="43" t="s">
        <v>1214</v>
      </c>
    </row>
    <row r="745" spans="1:1" x14ac:dyDescent="0.2">
      <c r="A745" s="43" t="s">
        <v>1215</v>
      </c>
    </row>
    <row r="746" spans="1:1" x14ac:dyDescent="0.2">
      <c r="A746" s="43" t="s">
        <v>482</v>
      </c>
    </row>
    <row r="747" spans="1:1" x14ac:dyDescent="0.2">
      <c r="A747" s="45" t="s">
        <v>543</v>
      </c>
    </row>
    <row r="748" spans="1:1" x14ac:dyDescent="0.2">
      <c r="A748" s="43"/>
    </row>
    <row r="749" spans="1:1" x14ac:dyDescent="0.2">
      <c r="A749" s="44"/>
    </row>
    <row r="750" spans="1:1" x14ac:dyDescent="0.2">
      <c r="A750" s="44" t="s">
        <v>544</v>
      </c>
    </row>
    <row r="751" spans="1:1" x14ac:dyDescent="0.2">
      <c r="A751" s="43"/>
    </row>
    <row r="752" spans="1:1" x14ac:dyDescent="0.2">
      <c r="A752" s="43" t="s">
        <v>476</v>
      </c>
    </row>
    <row r="753" spans="1:1" x14ac:dyDescent="0.2">
      <c r="A753" s="43" t="s">
        <v>477</v>
      </c>
    </row>
    <row r="754" spans="1:1" x14ac:dyDescent="0.2">
      <c r="A754" s="43" t="s">
        <v>1216</v>
      </c>
    </row>
    <row r="755" spans="1:1" x14ac:dyDescent="0.2">
      <c r="A755" s="43" t="s">
        <v>482</v>
      </c>
    </row>
    <row r="756" spans="1:1" x14ac:dyDescent="0.2">
      <c r="A756" s="45" t="s">
        <v>545</v>
      </c>
    </row>
    <row r="757" spans="1:1" x14ac:dyDescent="0.2">
      <c r="A757" s="43"/>
    </row>
    <row r="758" spans="1:1" x14ac:dyDescent="0.2">
      <c r="A758" s="44"/>
    </row>
    <row r="759" spans="1:1" x14ac:dyDescent="0.2">
      <c r="A759" s="44" t="s">
        <v>546</v>
      </c>
    </row>
    <row r="760" spans="1:1" x14ac:dyDescent="0.2">
      <c r="A760" s="43"/>
    </row>
    <row r="761" spans="1:1" x14ac:dyDescent="0.2">
      <c r="A761" s="43" t="s">
        <v>476</v>
      </c>
    </row>
    <row r="762" spans="1:1" x14ac:dyDescent="0.2">
      <c r="A762" s="43" t="s">
        <v>477</v>
      </c>
    </row>
    <row r="763" spans="1:1" x14ac:dyDescent="0.2">
      <c r="A763" s="43" t="s">
        <v>1217</v>
      </c>
    </row>
    <row r="764" spans="1:1" x14ac:dyDescent="0.2">
      <c r="A764" s="43" t="s">
        <v>1218</v>
      </c>
    </row>
    <row r="765" spans="1:1" x14ac:dyDescent="0.2">
      <c r="A765" s="43" t="s">
        <v>1219</v>
      </c>
    </row>
    <row r="766" spans="1:1" x14ac:dyDescent="0.2">
      <c r="A766" s="43" t="s">
        <v>1220</v>
      </c>
    </row>
    <row r="767" spans="1:1" x14ac:dyDescent="0.2">
      <c r="A767" s="43" t="s">
        <v>1221</v>
      </c>
    </row>
    <row r="768" spans="1:1" x14ac:dyDescent="0.2">
      <c r="A768" s="43" t="s">
        <v>1222</v>
      </c>
    </row>
    <row r="769" spans="1:1" x14ac:dyDescent="0.2">
      <c r="A769" s="43" t="s">
        <v>1223</v>
      </c>
    </row>
    <row r="770" spans="1:1" x14ac:dyDescent="0.2">
      <c r="A770" s="43" t="s">
        <v>1224</v>
      </c>
    </row>
    <row r="771" spans="1:1" x14ac:dyDescent="0.2">
      <c r="A771" s="43" t="s">
        <v>482</v>
      </c>
    </row>
    <row r="772" spans="1:1" x14ac:dyDescent="0.2">
      <c r="A772" s="45" t="s">
        <v>754</v>
      </c>
    </row>
    <row r="773" spans="1:1" x14ac:dyDescent="0.2">
      <c r="A773" s="43"/>
    </row>
    <row r="774" spans="1:1" x14ac:dyDescent="0.2">
      <c r="A774" s="44"/>
    </row>
    <row r="775" spans="1:1" x14ac:dyDescent="0.2">
      <c r="A775" s="44" t="s">
        <v>547</v>
      </c>
    </row>
    <row r="776" spans="1:1" x14ac:dyDescent="0.2">
      <c r="A776" s="43"/>
    </row>
    <row r="777" spans="1:1" x14ac:dyDescent="0.2">
      <c r="A777" s="43" t="s">
        <v>476</v>
      </c>
    </row>
    <row r="778" spans="1:1" x14ac:dyDescent="0.2">
      <c r="A778" s="43" t="s">
        <v>477</v>
      </c>
    </row>
    <row r="779" spans="1:1" x14ac:dyDescent="0.2">
      <c r="A779" s="43" t="s">
        <v>1225</v>
      </c>
    </row>
    <row r="780" spans="1:1" x14ac:dyDescent="0.2">
      <c r="A780" s="43" t="s">
        <v>1226</v>
      </c>
    </row>
    <row r="781" spans="1:1" x14ac:dyDescent="0.2">
      <c r="A781" s="43" t="s">
        <v>482</v>
      </c>
    </row>
    <row r="782" spans="1:1" x14ac:dyDescent="0.2">
      <c r="A782" s="45" t="s">
        <v>548</v>
      </c>
    </row>
    <row r="783" spans="1:1" x14ac:dyDescent="0.2">
      <c r="A783" s="43"/>
    </row>
    <row r="784" spans="1:1" x14ac:dyDescent="0.2">
      <c r="A784" s="44"/>
    </row>
    <row r="785" spans="1:1" x14ac:dyDescent="0.2">
      <c r="A785" s="44" t="s">
        <v>549</v>
      </c>
    </row>
    <row r="786" spans="1:1" x14ac:dyDescent="0.2">
      <c r="A786" s="43"/>
    </row>
    <row r="787" spans="1:1" x14ac:dyDescent="0.2">
      <c r="A787" s="43" t="s">
        <v>476</v>
      </c>
    </row>
    <row r="788" spans="1:1" x14ac:dyDescent="0.2">
      <c r="A788" s="43" t="s">
        <v>477</v>
      </c>
    </row>
    <row r="789" spans="1:1" x14ac:dyDescent="0.2">
      <c r="A789" s="43" t="s">
        <v>1227</v>
      </c>
    </row>
    <row r="790" spans="1:1" x14ac:dyDescent="0.2">
      <c r="A790" s="43" t="s">
        <v>1228</v>
      </c>
    </row>
    <row r="791" spans="1:1" x14ac:dyDescent="0.2">
      <c r="A791" s="43" t="s">
        <v>1229</v>
      </c>
    </row>
    <row r="792" spans="1:1" x14ac:dyDescent="0.2">
      <c r="A792" s="43" t="s">
        <v>1230</v>
      </c>
    </row>
    <row r="793" spans="1:1" x14ac:dyDescent="0.2">
      <c r="A793" s="43" t="s">
        <v>1231</v>
      </c>
    </row>
    <row r="794" spans="1:1" x14ac:dyDescent="0.2">
      <c r="A794" s="43" t="s">
        <v>1232</v>
      </c>
    </row>
    <row r="795" spans="1:1" x14ac:dyDescent="0.2">
      <c r="A795" s="43" t="s">
        <v>1233</v>
      </c>
    </row>
    <row r="796" spans="1:1" x14ac:dyDescent="0.2">
      <c r="A796" s="43" t="s">
        <v>1234</v>
      </c>
    </row>
    <row r="797" spans="1:1" x14ac:dyDescent="0.2">
      <c r="A797" s="43" t="s">
        <v>1235</v>
      </c>
    </row>
    <row r="798" spans="1:1" x14ac:dyDescent="0.2">
      <c r="A798" s="43" t="s">
        <v>1236</v>
      </c>
    </row>
    <row r="799" spans="1:1" x14ac:dyDescent="0.2">
      <c r="A799" s="43" t="s">
        <v>1237</v>
      </c>
    </row>
    <row r="800" spans="1:1" x14ac:dyDescent="0.2">
      <c r="A800" s="43" t="s">
        <v>482</v>
      </c>
    </row>
    <row r="801" spans="1:1" x14ac:dyDescent="0.2">
      <c r="A801" s="45" t="s">
        <v>550</v>
      </c>
    </row>
    <row r="802" spans="1:1" x14ac:dyDescent="0.2">
      <c r="A802" s="43"/>
    </row>
    <row r="803" spans="1:1" x14ac:dyDescent="0.2">
      <c r="A803" s="44"/>
    </row>
    <row r="804" spans="1:1" x14ac:dyDescent="0.2">
      <c r="A804" s="44" t="s">
        <v>551</v>
      </c>
    </row>
    <row r="805" spans="1:1" x14ac:dyDescent="0.2">
      <c r="A805" s="43"/>
    </row>
    <row r="806" spans="1:1" x14ac:dyDescent="0.2">
      <c r="A806" s="43" t="s">
        <v>476</v>
      </c>
    </row>
    <row r="807" spans="1:1" x14ac:dyDescent="0.2">
      <c r="A807" s="43" t="s">
        <v>477</v>
      </c>
    </row>
    <row r="808" spans="1:1" x14ac:dyDescent="0.2">
      <c r="A808" s="43" t="s">
        <v>1238</v>
      </c>
    </row>
    <row r="809" spans="1:1" x14ac:dyDescent="0.2">
      <c r="A809" s="43" t="s">
        <v>482</v>
      </c>
    </row>
    <row r="810" spans="1:1" x14ac:dyDescent="0.2">
      <c r="A810" s="45" t="s">
        <v>552</v>
      </c>
    </row>
    <row r="811" spans="1:1" x14ac:dyDescent="0.2">
      <c r="A811" s="43"/>
    </row>
    <row r="812" spans="1:1" x14ac:dyDescent="0.2">
      <c r="A812" s="44"/>
    </row>
    <row r="813" spans="1:1" x14ac:dyDescent="0.2">
      <c r="A813" s="44" t="s">
        <v>553</v>
      </c>
    </row>
    <row r="814" spans="1:1" x14ac:dyDescent="0.2">
      <c r="A814" s="43"/>
    </row>
    <row r="815" spans="1:1" x14ac:dyDescent="0.2">
      <c r="A815" s="43" t="s">
        <v>476</v>
      </c>
    </row>
    <row r="816" spans="1:1" x14ac:dyDescent="0.2">
      <c r="A816" s="43" t="s">
        <v>477</v>
      </c>
    </row>
    <row r="817" spans="1:1" x14ac:dyDescent="0.2">
      <c r="A817" s="43" t="s">
        <v>1239</v>
      </c>
    </row>
    <row r="818" spans="1:1" x14ac:dyDescent="0.2">
      <c r="A818" s="43" t="s">
        <v>1240</v>
      </c>
    </row>
    <row r="819" spans="1:1" x14ac:dyDescent="0.2">
      <c r="A819" s="43" t="s">
        <v>1241</v>
      </c>
    </row>
    <row r="820" spans="1:1" x14ac:dyDescent="0.2">
      <c r="A820" s="43" t="s">
        <v>1242</v>
      </c>
    </row>
    <row r="821" spans="1:1" x14ac:dyDescent="0.2">
      <c r="A821" s="43" t="s">
        <v>1243</v>
      </c>
    </row>
    <row r="822" spans="1:1" x14ac:dyDescent="0.2">
      <c r="A822" s="43" t="s">
        <v>1244</v>
      </c>
    </row>
    <row r="823" spans="1:1" x14ac:dyDescent="0.2">
      <c r="A823" s="43" t="s">
        <v>482</v>
      </c>
    </row>
    <row r="824" spans="1:1" x14ac:dyDescent="0.2">
      <c r="A824" s="45" t="s">
        <v>554</v>
      </c>
    </row>
    <row r="825" spans="1:1" x14ac:dyDescent="0.2">
      <c r="A825" s="43"/>
    </row>
    <row r="826" spans="1:1" x14ac:dyDescent="0.2">
      <c r="A826" s="44"/>
    </row>
    <row r="827" spans="1:1" x14ac:dyDescent="0.2">
      <c r="A827" s="44" t="s">
        <v>555</v>
      </c>
    </row>
    <row r="828" spans="1:1" x14ac:dyDescent="0.2">
      <c r="A828" s="43"/>
    </row>
    <row r="829" spans="1:1" x14ac:dyDescent="0.2">
      <c r="A829" s="43" t="s">
        <v>476</v>
      </c>
    </row>
    <row r="830" spans="1:1" x14ac:dyDescent="0.2">
      <c r="A830" s="43" t="s">
        <v>477</v>
      </c>
    </row>
    <row r="831" spans="1:1" x14ac:dyDescent="0.2">
      <c r="A831" s="43" t="s">
        <v>1245</v>
      </c>
    </row>
    <row r="832" spans="1:1" x14ac:dyDescent="0.2">
      <c r="A832" s="43" t="s">
        <v>1246</v>
      </c>
    </row>
    <row r="833" spans="1:1" x14ac:dyDescent="0.2">
      <c r="A833" s="43" t="s">
        <v>1247</v>
      </c>
    </row>
    <row r="834" spans="1:1" x14ac:dyDescent="0.2">
      <c r="A834" s="43" t="s">
        <v>1248</v>
      </c>
    </row>
    <row r="835" spans="1:1" x14ac:dyDescent="0.2">
      <c r="A835" s="43" t="s">
        <v>1249</v>
      </c>
    </row>
    <row r="836" spans="1:1" x14ac:dyDescent="0.2">
      <c r="A836" s="43" t="s">
        <v>1250</v>
      </c>
    </row>
    <row r="837" spans="1:1" x14ac:dyDescent="0.2">
      <c r="A837" s="43" t="s">
        <v>1251</v>
      </c>
    </row>
    <row r="838" spans="1:1" x14ac:dyDescent="0.2">
      <c r="A838" s="43" t="s">
        <v>1252</v>
      </c>
    </row>
    <row r="839" spans="1:1" x14ac:dyDescent="0.2">
      <c r="A839" s="43" t="s">
        <v>1253</v>
      </c>
    </row>
    <row r="840" spans="1:1" x14ac:dyDescent="0.2">
      <c r="A840" s="43" t="s">
        <v>1254</v>
      </c>
    </row>
    <row r="841" spans="1:1" x14ac:dyDescent="0.2">
      <c r="A841" s="43" t="s">
        <v>1255</v>
      </c>
    </row>
    <row r="842" spans="1:1" x14ac:dyDescent="0.2">
      <c r="A842" s="43" t="s">
        <v>1256</v>
      </c>
    </row>
    <row r="843" spans="1:1" x14ac:dyDescent="0.2">
      <c r="A843" s="43" t="s">
        <v>1257</v>
      </c>
    </row>
    <row r="844" spans="1:1" x14ac:dyDescent="0.2">
      <c r="A844" s="43" t="s">
        <v>1258</v>
      </c>
    </row>
    <row r="845" spans="1:1" x14ac:dyDescent="0.2">
      <c r="A845" s="43" t="s">
        <v>1259</v>
      </c>
    </row>
    <row r="846" spans="1:1" x14ac:dyDescent="0.2">
      <c r="A846" s="43" t="s">
        <v>1260</v>
      </c>
    </row>
    <row r="847" spans="1:1" x14ac:dyDescent="0.2">
      <c r="A847" s="43" t="s">
        <v>1261</v>
      </c>
    </row>
    <row r="848" spans="1:1" x14ac:dyDescent="0.2">
      <c r="A848" s="43" t="s">
        <v>1262</v>
      </c>
    </row>
    <row r="849" spans="1:1" x14ac:dyDescent="0.2">
      <c r="A849" s="43" t="s">
        <v>1263</v>
      </c>
    </row>
    <row r="850" spans="1:1" x14ac:dyDescent="0.2">
      <c r="A850" s="43" t="s">
        <v>1264</v>
      </c>
    </row>
    <row r="851" spans="1:1" x14ac:dyDescent="0.2">
      <c r="A851" s="43" t="s">
        <v>482</v>
      </c>
    </row>
    <row r="852" spans="1:1" x14ac:dyDescent="0.2">
      <c r="A852" s="45" t="s">
        <v>556</v>
      </c>
    </row>
    <row r="853" spans="1:1" x14ac:dyDescent="0.2">
      <c r="A853" s="43"/>
    </row>
    <row r="854" spans="1:1" x14ac:dyDescent="0.2">
      <c r="A854" s="44"/>
    </row>
    <row r="855" spans="1:1" x14ac:dyDescent="0.2">
      <c r="A855" s="44" t="s">
        <v>557</v>
      </c>
    </row>
    <row r="856" spans="1:1" x14ac:dyDescent="0.2">
      <c r="A856" s="43"/>
    </row>
    <row r="857" spans="1:1" x14ac:dyDescent="0.2">
      <c r="A857" s="43" t="s">
        <v>476</v>
      </c>
    </row>
    <row r="858" spans="1:1" x14ac:dyDescent="0.2">
      <c r="A858" s="43" t="s">
        <v>477</v>
      </c>
    </row>
    <row r="859" spans="1:1" x14ac:dyDescent="0.2">
      <c r="A859" s="43" t="s">
        <v>1265</v>
      </c>
    </row>
    <row r="860" spans="1:1" x14ac:dyDescent="0.2">
      <c r="A860" s="43" t="s">
        <v>1266</v>
      </c>
    </row>
    <row r="861" spans="1:1" x14ac:dyDescent="0.2">
      <c r="A861" s="43" t="s">
        <v>1267</v>
      </c>
    </row>
    <row r="862" spans="1:1" x14ac:dyDescent="0.2">
      <c r="A862" s="43" t="s">
        <v>1268</v>
      </c>
    </row>
    <row r="863" spans="1:1" x14ac:dyDescent="0.2">
      <c r="A863" s="43" t="s">
        <v>482</v>
      </c>
    </row>
    <row r="864" spans="1:1" x14ac:dyDescent="0.2">
      <c r="A864" s="45" t="s">
        <v>558</v>
      </c>
    </row>
    <row r="865" spans="1:1" x14ac:dyDescent="0.2">
      <c r="A865" s="43"/>
    </row>
    <row r="866" spans="1:1" x14ac:dyDescent="0.2">
      <c r="A866" s="44"/>
    </row>
    <row r="867" spans="1:1" x14ac:dyDescent="0.2">
      <c r="A867" s="44" t="s">
        <v>559</v>
      </c>
    </row>
    <row r="868" spans="1:1" x14ac:dyDescent="0.2">
      <c r="A868" s="43"/>
    </row>
    <row r="869" spans="1:1" x14ac:dyDescent="0.2">
      <c r="A869" s="43" t="s">
        <v>476</v>
      </c>
    </row>
    <row r="870" spans="1:1" x14ac:dyDescent="0.2">
      <c r="A870" s="43" t="s">
        <v>477</v>
      </c>
    </row>
    <row r="871" spans="1:1" x14ac:dyDescent="0.2">
      <c r="A871" s="43" t="s">
        <v>1269</v>
      </c>
    </row>
    <row r="872" spans="1:1" x14ac:dyDescent="0.2">
      <c r="A872" s="43" t="s">
        <v>1270</v>
      </c>
    </row>
    <row r="873" spans="1:1" x14ac:dyDescent="0.2">
      <c r="A873" s="43" t="s">
        <v>1271</v>
      </c>
    </row>
    <row r="874" spans="1:1" x14ac:dyDescent="0.2">
      <c r="A874" s="43" t="s">
        <v>1272</v>
      </c>
    </row>
    <row r="875" spans="1:1" x14ac:dyDescent="0.2">
      <c r="A875" s="43" t="s">
        <v>1273</v>
      </c>
    </row>
    <row r="876" spans="1:1" x14ac:dyDescent="0.2">
      <c r="A876" s="43" t="s">
        <v>1274</v>
      </c>
    </row>
    <row r="877" spans="1:1" x14ac:dyDescent="0.2">
      <c r="A877" s="43" t="s">
        <v>1275</v>
      </c>
    </row>
    <row r="878" spans="1:1" x14ac:dyDescent="0.2">
      <c r="A878" s="43" t="s">
        <v>1276</v>
      </c>
    </row>
    <row r="879" spans="1:1" x14ac:dyDescent="0.2">
      <c r="A879" s="43" t="s">
        <v>1277</v>
      </c>
    </row>
    <row r="880" spans="1:1" x14ac:dyDescent="0.2">
      <c r="A880" s="43" t="s">
        <v>1278</v>
      </c>
    </row>
    <row r="881" spans="1:1" x14ac:dyDescent="0.2">
      <c r="A881" s="43" t="s">
        <v>1279</v>
      </c>
    </row>
    <row r="882" spans="1:1" x14ac:dyDescent="0.2">
      <c r="A882" s="43" t="s">
        <v>1280</v>
      </c>
    </row>
    <row r="883" spans="1:1" x14ac:dyDescent="0.2">
      <c r="A883" s="43" t="s">
        <v>1281</v>
      </c>
    </row>
    <row r="884" spans="1:1" x14ac:dyDescent="0.2">
      <c r="A884" s="43" t="s">
        <v>482</v>
      </c>
    </row>
    <row r="885" spans="1:1" x14ac:dyDescent="0.2">
      <c r="A885" s="45" t="s">
        <v>1282</v>
      </c>
    </row>
    <row r="886" spans="1:1" x14ac:dyDescent="0.2">
      <c r="A886" s="43"/>
    </row>
    <row r="887" spans="1:1" x14ac:dyDescent="0.2">
      <c r="A887" s="44"/>
    </row>
    <row r="888" spans="1:1" x14ac:dyDescent="0.2">
      <c r="A888" s="44" t="s">
        <v>560</v>
      </c>
    </row>
    <row r="889" spans="1:1" x14ac:dyDescent="0.2">
      <c r="A889" s="43"/>
    </row>
    <row r="890" spans="1:1" x14ac:dyDescent="0.2">
      <c r="A890" s="43" t="s">
        <v>476</v>
      </c>
    </row>
    <row r="891" spans="1:1" x14ac:dyDescent="0.2">
      <c r="A891" s="43" t="s">
        <v>477</v>
      </c>
    </row>
    <row r="892" spans="1:1" x14ac:dyDescent="0.2">
      <c r="A892" s="43" t="s">
        <v>1283</v>
      </c>
    </row>
    <row r="893" spans="1:1" x14ac:dyDescent="0.2">
      <c r="A893" s="43" t="s">
        <v>1284</v>
      </c>
    </row>
    <row r="894" spans="1:1" x14ac:dyDescent="0.2">
      <c r="A894" s="43" t="s">
        <v>1285</v>
      </c>
    </row>
    <row r="895" spans="1:1" x14ac:dyDescent="0.2">
      <c r="A895" s="43" t="s">
        <v>1286</v>
      </c>
    </row>
    <row r="896" spans="1:1" x14ac:dyDescent="0.2">
      <c r="A896" s="43" t="s">
        <v>1287</v>
      </c>
    </row>
    <row r="897" spans="1:1" x14ac:dyDescent="0.2">
      <c r="A897" s="43" t="s">
        <v>1288</v>
      </c>
    </row>
    <row r="898" spans="1:1" x14ac:dyDescent="0.2">
      <c r="A898" s="43" t="s">
        <v>1289</v>
      </c>
    </row>
    <row r="899" spans="1:1" x14ac:dyDescent="0.2">
      <c r="A899" s="43" t="s">
        <v>482</v>
      </c>
    </row>
    <row r="900" spans="1:1" x14ac:dyDescent="0.2">
      <c r="A900" s="45" t="s">
        <v>1290</v>
      </c>
    </row>
    <row r="901" spans="1:1" x14ac:dyDescent="0.2">
      <c r="A901" s="43"/>
    </row>
    <row r="902" spans="1:1" x14ac:dyDescent="0.2">
      <c r="A902" s="44"/>
    </row>
    <row r="903" spans="1:1" x14ac:dyDescent="0.2">
      <c r="A903" s="44" t="s">
        <v>561</v>
      </c>
    </row>
    <row r="904" spans="1:1" x14ac:dyDescent="0.2">
      <c r="A904" s="43"/>
    </row>
    <row r="905" spans="1:1" x14ac:dyDescent="0.2">
      <c r="A905" s="43" t="s">
        <v>476</v>
      </c>
    </row>
    <row r="906" spans="1:1" x14ac:dyDescent="0.2">
      <c r="A906" s="43" t="s">
        <v>477</v>
      </c>
    </row>
    <row r="907" spans="1:1" x14ac:dyDescent="0.2">
      <c r="A907" s="43" t="s">
        <v>1291</v>
      </c>
    </row>
    <row r="908" spans="1:1" x14ac:dyDescent="0.2">
      <c r="A908" s="43" t="s">
        <v>1292</v>
      </c>
    </row>
    <row r="909" spans="1:1" x14ac:dyDescent="0.2">
      <c r="A909" s="43" t="s">
        <v>482</v>
      </c>
    </row>
    <row r="910" spans="1:1" x14ac:dyDescent="0.2">
      <c r="A910" s="45" t="s">
        <v>562</v>
      </c>
    </row>
    <row r="911" spans="1:1" x14ac:dyDescent="0.2">
      <c r="A911" s="43"/>
    </row>
    <row r="912" spans="1:1" x14ac:dyDescent="0.2">
      <c r="A912" s="44"/>
    </row>
    <row r="913" spans="1:1" x14ac:dyDescent="0.2">
      <c r="A913" s="44" t="s">
        <v>563</v>
      </c>
    </row>
    <row r="914" spans="1:1" x14ac:dyDescent="0.2">
      <c r="A914" s="43"/>
    </row>
    <row r="915" spans="1:1" x14ac:dyDescent="0.2">
      <c r="A915" s="43" t="s">
        <v>476</v>
      </c>
    </row>
    <row r="916" spans="1:1" x14ac:dyDescent="0.2">
      <c r="A916" s="43" t="s">
        <v>477</v>
      </c>
    </row>
    <row r="917" spans="1:1" x14ac:dyDescent="0.2">
      <c r="A917" s="43" t="s">
        <v>1293</v>
      </c>
    </row>
    <row r="918" spans="1:1" x14ac:dyDescent="0.2">
      <c r="A918" s="43" t="s">
        <v>1294</v>
      </c>
    </row>
    <row r="919" spans="1:1" x14ac:dyDescent="0.2">
      <c r="A919" s="43" t="s">
        <v>1295</v>
      </c>
    </row>
    <row r="920" spans="1:1" x14ac:dyDescent="0.2">
      <c r="A920" s="43" t="s">
        <v>482</v>
      </c>
    </row>
    <row r="921" spans="1:1" x14ac:dyDescent="0.2">
      <c r="A921" s="45" t="s">
        <v>564</v>
      </c>
    </row>
    <row r="922" spans="1:1" x14ac:dyDescent="0.2">
      <c r="A922" s="43"/>
    </row>
    <row r="923" spans="1:1" x14ac:dyDescent="0.2">
      <c r="A923" s="44"/>
    </row>
    <row r="924" spans="1:1" x14ac:dyDescent="0.2">
      <c r="A924" s="44" t="s">
        <v>565</v>
      </c>
    </row>
    <row r="925" spans="1:1" x14ac:dyDescent="0.2">
      <c r="A925" s="43"/>
    </row>
    <row r="926" spans="1:1" x14ac:dyDescent="0.2">
      <c r="A926" s="43" t="s">
        <v>476</v>
      </c>
    </row>
    <row r="927" spans="1:1" x14ac:dyDescent="0.2">
      <c r="A927" s="43" t="s">
        <v>477</v>
      </c>
    </row>
    <row r="928" spans="1:1" x14ac:dyDescent="0.2">
      <c r="A928" s="43" t="s">
        <v>1296</v>
      </c>
    </row>
    <row r="929" spans="1:1" x14ac:dyDescent="0.2">
      <c r="A929" s="43" t="s">
        <v>1297</v>
      </c>
    </row>
    <row r="930" spans="1:1" x14ac:dyDescent="0.2">
      <c r="A930" s="43" t="s">
        <v>1298</v>
      </c>
    </row>
    <row r="931" spans="1:1" x14ac:dyDescent="0.2">
      <c r="A931" s="43" t="s">
        <v>1299</v>
      </c>
    </row>
    <row r="932" spans="1:1" x14ac:dyDescent="0.2">
      <c r="A932" s="43" t="s">
        <v>1300</v>
      </c>
    </row>
    <row r="933" spans="1:1" x14ac:dyDescent="0.2">
      <c r="A933" s="43" t="s">
        <v>1301</v>
      </c>
    </row>
    <row r="934" spans="1:1" x14ac:dyDescent="0.2">
      <c r="A934" s="43" t="s">
        <v>1302</v>
      </c>
    </row>
    <row r="935" spans="1:1" x14ac:dyDescent="0.2">
      <c r="A935" s="43" t="s">
        <v>1303</v>
      </c>
    </row>
    <row r="936" spans="1:1" x14ac:dyDescent="0.2">
      <c r="A936" s="43" t="s">
        <v>1304</v>
      </c>
    </row>
    <row r="937" spans="1:1" x14ac:dyDescent="0.2">
      <c r="A937" s="43" t="s">
        <v>1305</v>
      </c>
    </row>
    <row r="938" spans="1:1" x14ac:dyDescent="0.2">
      <c r="A938" s="43" t="s">
        <v>1306</v>
      </c>
    </row>
    <row r="939" spans="1:1" x14ac:dyDescent="0.2">
      <c r="A939" s="43" t="s">
        <v>482</v>
      </c>
    </row>
    <row r="940" spans="1:1" x14ac:dyDescent="0.2">
      <c r="A940" s="45" t="s">
        <v>755</v>
      </c>
    </row>
    <row r="941" spans="1:1" x14ac:dyDescent="0.2">
      <c r="A941" s="43"/>
    </row>
    <row r="942" spans="1:1" x14ac:dyDescent="0.2">
      <c r="A942" s="44"/>
    </row>
    <row r="943" spans="1:1" x14ac:dyDescent="0.2">
      <c r="A943" s="44" t="s">
        <v>566</v>
      </c>
    </row>
    <row r="944" spans="1:1" x14ac:dyDescent="0.2">
      <c r="A944" s="43"/>
    </row>
    <row r="945" spans="1:1" x14ac:dyDescent="0.2">
      <c r="A945" s="43" t="s">
        <v>476</v>
      </c>
    </row>
    <row r="946" spans="1:1" x14ac:dyDescent="0.2">
      <c r="A946" s="43" t="s">
        <v>477</v>
      </c>
    </row>
    <row r="947" spans="1:1" x14ac:dyDescent="0.2">
      <c r="A947" s="43" t="s">
        <v>1307</v>
      </c>
    </row>
    <row r="948" spans="1:1" x14ac:dyDescent="0.2">
      <c r="A948" s="43" t="s">
        <v>1308</v>
      </c>
    </row>
    <row r="949" spans="1:1" x14ac:dyDescent="0.2">
      <c r="A949" s="43" t="s">
        <v>1309</v>
      </c>
    </row>
    <row r="950" spans="1:1" x14ac:dyDescent="0.2">
      <c r="A950" s="43" t="s">
        <v>1310</v>
      </c>
    </row>
    <row r="951" spans="1:1" x14ac:dyDescent="0.2">
      <c r="A951" s="43" t="s">
        <v>1311</v>
      </c>
    </row>
    <row r="952" spans="1:1" x14ac:dyDescent="0.2">
      <c r="A952" s="43" t="s">
        <v>1312</v>
      </c>
    </row>
    <row r="953" spans="1:1" x14ac:dyDescent="0.2">
      <c r="A953" s="43" t="s">
        <v>1313</v>
      </c>
    </row>
    <row r="954" spans="1:1" x14ac:dyDescent="0.2">
      <c r="A954" s="43" t="s">
        <v>1314</v>
      </c>
    </row>
    <row r="955" spans="1:1" x14ac:dyDescent="0.2">
      <c r="A955" s="43" t="s">
        <v>1315</v>
      </c>
    </row>
    <row r="956" spans="1:1" x14ac:dyDescent="0.2">
      <c r="A956" s="43" t="s">
        <v>1316</v>
      </c>
    </row>
    <row r="957" spans="1:1" x14ac:dyDescent="0.2">
      <c r="A957" s="43" t="s">
        <v>1317</v>
      </c>
    </row>
    <row r="958" spans="1:1" x14ac:dyDescent="0.2">
      <c r="A958" s="43" t="s">
        <v>1318</v>
      </c>
    </row>
    <row r="959" spans="1:1" x14ac:dyDescent="0.2">
      <c r="A959" s="43" t="s">
        <v>1319</v>
      </c>
    </row>
    <row r="960" spans="1:1" x14ac:dyDescent="0.2">
      <c r="A960" s="43" t="s">
        <v>1320</v>
      </c>
    </row>
    <row r="961" spans="1:1" x14ac:dyDescent="0.2">
      <c r="A961" s="43" t="s">
        <v>1321</v>
      </c>
    </row>
    <row r="962" spans="1:1" x14ac:dyDescent="0.2">
      <c r="A962" s="43" t="s">
        <v>1322</v>
      </c>
    </row>
    <row r="963" spans="1:1" x14ac:dyDescent="0.2">
      <c r="A963" s="43" t="s">
        <v>1323</v>
      </c>
    </row>
    <row r="964" spans="1:1" x14ac:dyDescent="0.2">
      <c r="A964" s="43" t="s">
        <v>1324</v>
      </c>
    </row>
    <row r="965" spans="1:1" x14ac:dyDescent="0.2">
      <c r="A965" s="43" t="s">
        <v>1325</v>
      </c>
    </row>
    <row r="966" spans="1:1" x14ac:dyDescent="0.2">
      <c r="A966" s="43" t="s">
        <v>1326</v>
      </c>
    </row>
    <row r="967" spans="1:1" x14ac:dyDescent="0.2">
      <c r="A967" s="43" t="s">
        <v>1327</v>
      </c>
    </row>
    <row r="968" spans="1:1" x14ac:dyDescent="0.2">
      <c r="A968" s="43" t="s">
        <v>1328</v>
      </c>
    </row>
    <row r="969" spans="1:1" x14ac:dyDescent="0.2">
      <c r="A969" s="43" t="s">
        <v>1329</v>
      </c>
    </row>
    <row r="970" spans="1:1" x14ac:dyDescent="0.2">
      <c r="A970" s="43" t="s">
        <v>1330</v>
      </c>
    </row>
    <row r="971" spans="1:1" x14ac:dyDescent="0.2">
      <c r="A971" s="43" t="s">
        <v>1331</v>
      </c>
    </row>
    <row r="972" spans="1:1" x14ac:dyDescent="0.2">
      <c r="A972" s="43" t="s">
        <v>1332</v>
      </c>
    </row>
    <row r="973" spans="1:1" x14ac:dyDescent="0.2">
      <c r="A973" s="43" t="s">
        <v>1333</v>
      </c>
    </row>
    <row r="974" spans="1:1" x14ac:dyDescent="0.2">
      <c r="A974" s="43" t="s">
        <v>1334</v>
      </c>
    </row>
    <row r="975" spans="1:1" x14ac:dyDescent="0.2">
      <c r="A975" s="43" t="s">
        <v>1335</v>
      </c>
    </row>
    <row r="976" spans="1:1" x14ac:dyDescent="0.2">
      <c r="A976" s="43" t="s">
        <v>1336</v>
      </c>
    </row>
    <row r="977" spans="1:1" x14ac:dyDescent="0.2">
      <c r="A977" s="43" t="s">
        <v>1337</v>
      </c>
    </row>
    <row r="978" spans="1:1" x14ac:dyDescent="0.2">
      <c r="A978" s="43" t="s">
        <v>1338</v>
      </c>
    </row>
    <row r="979" spans="1:1" x14ac:dyDescent="0.2">
      <c r="A979" s="43" t="s">
        <v>1339</v>
      </c>
    </row>
    <row r="980" spans="1:1" x14ac:dyDescent="0.2">
      <c r="A980" s="43" t="s">
        <v>1340</v>
      </c>
    </row>
    <row r="981" spans="1:1" x14ac:dyDescent="0.2">
      <c r="A981" s="43" t="s">
        <v>1341</v>
      </c>
    </row>
    <row r="982" spans="1:1" x14ac:dyDescent="0.2">
      <c r="A982" s="43" t="s">
        <v>1342</v>
      </c>
    </row>
    <row r="983" spans="1:1" x14ac:dyDescent="0.2">
      <c r="A983" s="43" t="s">
        <v>1343</v>
      </c>
    </row>
    <row r="984" spans="1:1" x14ac:dyDescent="0.2">
      <c r="A984" s="43" t="s">
        <v>1344</v>
      </c>
    </row>
    <row r="985" spans="1:1" x14ac:dyDescent="0.2">
      <c r="A985" s="43" t="s">
        <v>1345</v>
      </c>
    </row>
    <row r="986" spans="1:1" x14ac:dyDescent="0.2">
      <c r="A986" s="43" t="s">
        <v>1346</v>
      </c>
    </row>
    <row r="987" spans="1:1" x14ac:dyDescent="0.2">
      <c r="A987" s="43" t="s">
        <v>1347</v>
      </c>
    </row>
    <row r="988" spans="1:1" x14ac:dyDescent="0.2">
      <c r="A988" s="43" t="s">
        <v>1348</v>
      </c>
    </row>
    <row r="989" spans="1:1" x14ac:dyDescent="0.2">
      <c r="A989" s="43" t="s">
        <v>1349</v>
      </c>
    </row>
    <row r="990" spans="1:1" x14ac:dyDescent="0.2">
      <c r="A990" s="43" t="s">
        <v>1350</v>
      </c>
    </row>
    <row r="991" spans="1:1" x14ac:dyDescent="0.2">
      <c r="A991" s="43" t="s">
        <v>1351</v>
      </c>
    </row>
    <row r="992" spans="1:1" x14ac:dyDescent="0.2">
      <c r="A992" s="43" t="s">
        <v>1352</v>
      </c>
    </row>
    <row r="993" spans="1:1" x14ac:dyDescent="0.2">
      <c r="A993" s="43" t="s">
        <v>1353</v>
      </c>
    </row>
    <row r="994" spans="1:1" x14ac:dyDescent="0.2">
      <c r="A994" s="43" t="s">
        <v>1354</v>
      </c>
    </row>
    <row r="995" spans="1:1" x14ac:dyDescent="0.2">
      <c r="A995" s="43" t="s">
        <v>1355</v>
      </c>
    </row>
    <row r="996" spans="1:1" x14ac:dyDescent="0.2">
      <c r="A996" s="43" t="s">
        <v>1356</v>
      </c>
    </row>
    <row r="997" spans="1:1" x14ac:dyDescent="0.2">
      <c r="A997" s="43" t="s">
        <v>1357</v>
      </c>
    </row>
    <row r="998" spans="1:1" x14ac:dyDescent="0.2">
      <c r="A998" s="43" t="s">
        <v>1358</v>
      </c>
    </row>
    <row r="999" spans="1:1" x14ac:dyDescent="0.2">
      <c r="A999" s="43" t="s">
        <v>1359</v>
      </c>
    </row>
    <row r="1000" spans="1:1" x14ac:dyDescent="0.2">
      <c r="A1000" s="43" t="s">
        <v>1360</v>
      </c>
    </row>
    <row r="1001" spans="1:1" x14ac:dyDescent="0.2">
      <c r="A1001" s="43" t="s">
        <v>1361</v>
      </c>
    </row>
    <row r="1002" spans="1:1" x14ac:dyDescent="0.2">
      <c r="A1002" s="43" t="s">
        <v>1362</v>
      </c>
    </row>
    <row r="1003" spans="1:1" x14ac:dyDescent="0.2">
      <c r="A1003" s="43" t="s">
        <v>1363</v>
      </c>
    </row>
    <row r="1004" spans="1:1" x14ac:dyDescent="0.2">
      <c r="A1004" s="43" t="s">
        <v>1364</v>
      </c>
    </row>
    <row r="1005" spans="1:1" x14ac:dyDescent="0.2">
      <c r="A1005" s="43" t="s">
        <v>1365</v>
      </c>
    </row>
    <row r="1006" spans="1:1" x14ac:dyDescent="0.2">
      <c r="A1006" s="43" t="s">
        <v>1366</v>
      </c>
    </row>
    <row r="1007" spans="1:1" x14ac:dyDescent="0.2">
      <c r="A1007" s="43" t="s">
        <v>1367</v>
      </c>
    </row>
    <row r="1008" spans="1:1" x14ac:dyDescent="0.2">
      <c r="A1008" s="43" t="s">
        <v>1368</v>
      </c>
    </row>
    <row r="1009" spans="1:1" x14ac:dyDescent="0.2">
      <c r="A1009" s="43" t="s">
        <v>1369</v>
      </c>
    </row>
    <row r="1010" spans="1:1" x14ac:dyDescent="0.2">
      <c r="A1010" s="43" t="s">
        <v>1370</v>
      </c>
    </row>
    <row r="1011" spans="1:1" x14ac:dyDescent="0.2">
      <c r="A1011" s="43" t="s">
        <v>1371</v>
      </c>
    </row>
    <row r="1012" spans="1:1" x14ac:dyDescent="0.2">
      <c r="A1012" s="43" t="s">
        <v>1372</v>
      </c>
    </row>
    <row r="1013" spans="1:1" x14ac:dyDescent="0.2">
      <c r="A1013" s="43" t="s">
        <v>1373</v>
      </c>
    </row>
    <row r="1014" spans="1:1" x14ac:dyDescent="0.2">
      <c r="A1014" s="43" t="s">
        <v>1374</v>
      </c>
    </row>
    <row r="1015" spans="1:1" x14ac:dyDescent="0.2">
      <c r="A1015" s="43" t="s">
        <v>1375</v>
      </c>
    </row>
    <row r="1016" spans="1:1" x14ac:dyDescent="0.2">
      <c r="A1016" s="43" t="s">
        <v>1376</v>
      </c>
    </row>
    <row r="1017" spans="1:1" x14ac:dyDescent="0.2">
      <c r="A1017" s="43" t="s">
        <v>1377</v>
      </c>
    </row>
    <row r="1018" spans="1:1" x14ac:dyDescent="0.2">
      <c r="A1018" s="43" t="s">
        <v>1378</v>
      </c>
    </row>
    <row r="1019" spans="1:1" x14ac:dyDescent="0.2">
      <c r="A1019" s="43" t="s">
        <v>1379</v>
      </c>
    </row>
    <row r="1020" spans="1:1" x14ac:dyDescent="0.2">
      <c r="A1020" s="43" t="s">
        <v>1380</v>
      </c>
    </row>
    <row r="1021" spans="1:1" x14ac:dyDescent="0.2">
      <c r="A1021" s="43" t="s">
        <v>1381</v>
      </c>
    </row>
    <row r="1022" spans="1:1" x14ac:dyDescent="0.2">
      <c r="A1022" s="43" t="s">
        <v>1382</v>
      </c>
    </row>
    <row r="1023" spans="1:1" x14ac:dyDescent="0.2">
      <c r="A1023" s="43" t="s">
        <v>1383</v>
      </c>
    </row>
    <row r="1024" spans="1:1" x14ac:dyDescent="0.2">
      <c r="A1024" s="43" t="s">
        <v>1384</v>
      </c>
    </row>
    <row r="1025" spans="1:1" x14ac:dyDescent="0.2">
      <c r="A1025" s="43" t="s">
        <v>1385</v>
      </c>
    </row>
    <row r="1026" spans="1:1" x14ac:dyDescent="0.2">
      <c r="A1026" s="43" t="s">
        <v>482</v>
      </c>
    </row>
    <row r="1027" spans="1:1" x14ac:dyDescent="0.2">
      <c r="A1027" s="45" t="s">
        <v>1386</v>
      </c>
    </row>
    <row r="1028" spans="1:1" x14ac:dyDescent="0.2">
      <c r="A1028" s="43"/>
    </row>
    <row r="1029" spans="1:1" x14ac:dyDescent="0.2">
      <c r="A1029" s="44"/>
    </row>
    <row r="1030" spans="1:1" x14ac:dyDescent="0.2">
      <c r="A1030" s="44" t="s">
        <v>567</v>
      </c>
    </row>
    <row r="1031" spans="1:1" x14ac:dyDescent="0.2">
      <c r="A1031" s="43"/>
    </row>
    <row r="1032" spans="1:1" x14ac:dyDescent="0.2">
      <c r="A1032" s="43" t="s">
        <v>476</v>
      </c>
    </row>
    <row r="1033" spans="1:1" x14ac:dyDescent="0.2">
      <c r="A1033" s="43" t="s">
        <v>477</v>
      </c>
    </row>
    <row r="1034" spans="1:1" x14ac:dyDescent="0.2">
      <c r="A1034" s="43" t="s">
        <v>1387</v>
      </c>
    </row>
    <row r="1035" spans="1:1" x14ac:dyDescent="0.2">
      <c r="A1035" s="43" t="s">
        <v>1388</v>
      </c>
    </row>
    <row r="1036" spans="1:1" x14ac:dyDescent="0.2">
      <c r="A1036" s="43" t="s">
        <v>1389</v>
      </c>
    </row>
    <row r="1037" spans="1:1" x14ac:dyDescent="0.2">
      <c r="A1037" s="43" t="s">
        <v>1390</v>
      </c>
    </row>
    <row r="1038" spans="1:1" x14ac:dyDescent="0.2">
      <c r="A1038" s="43" t="s">
        <v>1391</v>
      </c>
    </row>
    <row r="1039" spans="1:1" x14ac:dyDescent="0.2">
      <c r="A1039" s="43" t="s">
        <v>1392</v>
      </c>
    </row>
    <row r="1040" spans="1:1" x14ac:dyDescent="0.2">
      <c r="A1040" s="43" t="s">
        <v>1393</v>
      </c>
    </row>
    <row r="1041" spans="1:1" x14ac:dyDescent="0.2">
      <c r="A1041" s="43" t="s">
        <v>482</v>
      </c>
    </row>
    <row r="1042" spans="1:1" x14ac:dyDescent="0.2">
      <c r="A1042" s="45" t="s">
        <v>568</v>
      </c>
    </row>
    <row r="1043" spans="1:1" x14ac:dyDescent="0.2">
      <c r="A1043" s="43"/>
    </row>
    <row r="1044" spans="1:1" x14ac:dyDescent="0.2">
      <c r="A1044" s="44"/>
    </row>
    <row r="1045" spans="1:1" x14ac:dyDescent="0.2">
      <c r="A1045" s="44" t="s">
        <v>569</v>
      </c>
    </row>
    <row r="1046" spans="1:1" x14ac:dyDescent="0.2">
      <c r="A1046" s="43"/>
    </row>
    <row r="1047" spans="1:1" x14ac:dyDescent="0.2">
      <c r="A1047" s="43" t="s">
        <v>476</v>
      </c>
    </row>
    <row r="1048" spans="1:1" x14ac:dyDescent="0.2">
      <c r="A1048" s="43" t="s">
        <v>477</v>
      </c>
    </row>
    <row r="1049" spans="1:1" x14ac:dyDescent="0.2">
      <c r="A1049" s="43" t="s">
        <v>1394</v>
      </c>
    </row>
    <row r="1050" spans="1:1" x14ac:dyDescent="0.2">
      <c r="A1050" s="43" t="s">
        <v>1395</v>
      </c>
    </row>
    <row r="1051" spans="1:1" x14ac:dyDescent="0.2">
      <c r="A1051" s="43" t="s">
        <v>482</v>
      </c>
    </row>
    <row r="1052" spans="1:1" x14ac:dyDescent="0.2">
      <c r="A1052" s="45" t="s">
        <v>570</v>
      </c>
    </row>
    <row r="1053" spans="1:1" x14ac:dyDescent="0.2">
      <c r="A1053" s="43"/>
    </row>
    <row r="1054" spans="1:1" x14ac:dyDescent="0.2">
      <c r="A1054" s="44"/>
    </row>
    <row r="1055" spans="1:1" x14ac:dyDescent="0.2">
      <c r="A1055" s="44" t="s">
        <v>571</v>
      </c>
    </row>
    <row r="1056" spans="1:1" x14ac:dyDescent="0.2">
      <c r="A1056" s="43"/>
    </row>
    <row r="1057" spans="1:1" x14ac:dyDescent="0.2">
      <c r="A1057" s="43" t="s">
        <v>476</v>
      </c>
    </row>
    <row r="1058" spans="1:1" x14ac:dyDescent="0.2">
      <c r="A1058" s="43" t="s">
        <v>477</v>
      </c>
    </row>
    <row r="1059" spans="1:1" x14ac:dyDescent="0.2">
      <c r="A1059" s="43" t="s">
        <v>1396</v>
      </c>
    </row>
    <row r="1060" spans="1:1" x14ac:dyDescent="0.2">
      <c r="A1060" s="43" t="s">
        <v>1397</v>
      </c>
    </row>
    <row r="1061" spans="1:1" x14ac:dyDescent="0.2">
      <c r="A1061" s="43" t="s">
        <v>1398</v>
      </c>
    </row>
    <row r="1062" spans="1:1" x14ac:dyDescent="0.2">
      <c r="A1062" s="43" t="s">
        <v>1399</v>
      </c>
    </row>
    <row r="1063" spans="1:1" x14ac:dyDescent="0.2">
      <c r="A1063" s="43" t="s">
        <v>1400</v>
      </c>
    </row>
    <row r="1064" spans="1:1" x14ac:dyDescent="0.2">
      <c r="A1064" s="43" t="s">
        <v>1401</v>
      </c>
    </row>
    <row r="1065" spans="1:1" x14ac:dyDescent="0.2">
      <c r="A1065" s="43" t="s">
        <v>1402</v>
      </c>
    </row>
    <row r="1066" spans="1:1" x14ac:dyDescent="0.2">
      <c r="A1066" s="43" t="s">
        <v>1403</v>
      </c>
    </row>
    <row r="1067" spans="1:1" x14ac:dyDescent="0.2">
      <c r="A1067" s="43" t="s">
        <v>1404</v>
      </c>
    </row>
    <row r="1068" spans="1:1" x14ac:dyDescent="0.2">
      <c r="A1068" s="43" t="s">
        <v>1405</v>
      </c>
    </row>
    <row r="1069" spans="1:1" x14ac:dyDescent="0.2">
      <c r="A1069" s="43" t="s">
        <v>1406</v>
      </c>
    </row>
    <row r="1070" spans="1:1" x14ac:dyDescent="0.2">
      <c r="A1070" s="43" t="s">
        <v>1407</v>
      </c>
    </row>
    <row r="1071" spans="1:1" x14ac:dyDescent="0.2">
      <c r="A1071" s="43" t="s">
        <v>1408</v>
      </c>
    </row>
    <row r="1072" spans="1:1" x14ac:dyDescent="0.2">
      <c r="A1072" s="43" t="s">
        <v>1409</v>
      </c>
    </row>
    <row r="1073" spans="1:1" x14ac:dyDescent="0.2">
      <c r="A1073" s="43" t="s">
        <v>1410</v>
      </c>
    </row>
    <row r="1074" spans="1:1" x14ac:dyDescent="0.2">
      <c r="A1074" s="43" t="s">
        <v>1411</v>
      </c>
    </row>
    <row r="1075" spans="1:1" x14ac:dyDescent="0.2">
      <c r="A1075" s="43" t="s">
        <v>1412</v>
      </c>
    </row>
    <row r="1076" spans="1:1" x14ac:dyDescent="0.2">
      <c r="A1076" s="43" t="s">
        <v>1413</v>
      </c>
    </row>
    <row r="1077" spans="1:1" x14ac:dyDescent="0.2">
      <c r="A1077" s="43" t="s">
        <v>1414</v>
      </c>
    </row>
    <row r="1078" spans="1:1" x14ac:dyDescent="0.2">
      <c r="A1078" s="43" t="s">
        <v>482</v>
      </c>
    </row>
    <row r="1079" spans="1:1" x14ac:dyDescent="0.2">
      <c r="A1079" s="45" t="s">
        <v>1415</v>
      </c>
    </row>
    <row r="1080" spans="1:1" x14ac:dyDescent="0.2">
      <c r="A1080" s="43"/>
    </row>
    <row r="1081" spans="1:1" x14ac:dyDescent="0.2">
      <c r="A1081" s="44"/>
    </row>
    <row r="1082" spans="1:1" x14ac:dyDescent="0.2">
      <c r="A1082" s="44" t="s">
        <v>572</v>
      </c>
    </row>
    <row r="1083" spans="1:1" x14ac:dyDescent="0.2">
      <c r="A1083" s="43"/>
    </row>
    <row r="1084" spans="1:1" x14ac:dyDescent="0.2">
      <c r="A1084" s="43" t="s">
        <v>476</v>
      </c>
    </row>
    <row r="1085" spans="1:1" x14ac:dyDescent="0.2">
      <c r="A1085" s="43" t="s">
        <v>477</v>
      </c>
    </row>
    <row r="1086" spans="1:1" x14ac:dyDescent="0.2">
      <c r="A1086" s="43" t="s">
        <v>1416</v>
      </c>
    </row>
    <row r="1087" spans="1:1" x14ac:dyDescent="0.2">
      <c r="A1087" s="43" t="s">
        <v>1417</v>
      </c>
    </row>
    <row r="1088" spans="1:1" x14ac:dyDescent="0.2">
      <c r="A1088" s="43" t="s">
        <v>1418</v>
      </c>
    </row>
    <row r="1089" spans="1:1" x14ac:dyDescent="0.2">
      <c r="A1089" s="43" t="s">
        <v>1419</v>
      </c>
    </row>
    <row r="1090" spans="1:1" x14ac:dyDescent="0.2">
      <c r="A1090" s="43" t="s">
        <v>1420</v>
      </c>
    </row>
    <row r="1091" spans="1:1" x14ac:dyDescent="0.2">
      <c r="A1091" s="43" t="s">
        <v>1421</v>
      </c>
    </row>
    <row r="1092" spans="1:1" x14ac:dyDescent="0.2">
      <c r="A1092" s="43" t="s">
        <v>1422</v>
      </c>
    </row>
    <row r="1093" spans="1:1" x14ac:dyDescent="0.2">
      <c r="A1093" s="43" t="s">
        <v>1423</v>
      </c>
    </row>
    <row r="1094" spans="1:1" x14ac:dyDescent="0.2">
      <c r="A1094" s="43" t="s">
        <v>1424</v>
      </c>
    </row>
    <row r="1095" spans="1:1" x14ac:dyDescent="0.2">
      <c r="A1095" s="43" t="s">
        <v>1425</v>
      </c>
    </row>
    <row r="1096" spans="1:1" x14ac:dyDescent="0.2">
      <c r="A1096" s="43" t="s">
        <v>1426</v>
      </c>
    </row>
    <row r="1097" spans="1:1" x14ac:dyDescent="0.2">
      <c r="A1097" s="43" t="s">
        <v>1427</v>
      </c>
    </row>
    <row r="1098" spans="1:1" x14ac:dyDescent="0.2">
      <c r="A1098" s="43" t="s">
        <v>1428</v>
      </c>
    </row>
    <row r="1099" spans="1:1" x14ac:dyDescent="0.2">
      <c r="A1099" s="43" t="s">
        <v>1429</v>
      </c>
    </row>
    <row r="1100" spans="1:1" x14ac:dyDescent="0.2">
      <c r="A1100" s="43" t="s">
        <v>1430</v>
      </c>
    </row>
    <row r="1101" spans="1:1" x14ac:dyDescent="0.2">
      <c r="A1101" s="43" t="s">
        <v>1431</v>
      </c>
    </row>
    <row r="1102" spans="1:1" x14ac:dyDescent="0.2">
      <c r="A1102" s="43" t="s">
        <v>1432</v>
      </c>
    </row>
    <row r="1103" spans="1:1" x14ac:dyDescent="0.2">
      <c r="A1103" s="43" t="s">
        <v>482</v>
      </c>
    </row>
    <row r="1104" spans="1:1" x14ac:dyDescent="0.2">
      <c r="A1104" s="45" t="s">
        <v>573</v>
      </c>
    </row>
    <row r="1105" spans="1:1" x14ac:dyDescent="0.2">
      <c r="A1105" s="43"/>
    </row>
    <row r="1106" spans="1:1" x14ac:dyDescent="0.2">
      <c r="A1106" s="44"/>
    </row>
    <row r="1107" spans="1:1" x14ac:dyDescent="0.2">
      <c r="A1107" s="44" t="s">
        <v>574</v>
      </c>
    </row>
    <row r="1108" spans="1:1" x14ac:dyDescent="0.2">
      <c r="A1108" s="43"/>
    </row>
    <row r="1109" spans="1:1" x14ac:dyDescent="0.2">
      <c r="A1109" s="43" t="s">
        <v>476</v>
      </c>
    </row>
    <row r="1110" spans="1:1" x14ac:dyDescent="0.2">
      <c r="A1110" s="43" t="s">
        <v>477</v>
      </c>
    </row>
    <row r="1111" spans="1:1" x14ac:dyDescent="0.2">
      <c r="A1111" s="43" t="s">
        <v>1433</v>
      </c>
    </row>
    <row r="1112" spans="1:1" x14ac:dyDescent="0.2">
      <c r="A1112" s="43" t="s">
        <v>1434</v>
      </c>
    </row>
    <row r="1113" spans="1:1" x14ac:dyDescent="0.2">
      <c r="A1113" s="43" t="s">
        <v>1435</v>
      </c>
    </row>
    <row r="1114" spans="1:1" x14ac:dyDescent="0.2">
      <c r="A1114" s="43" t="s">
        <v>1436</v>
      </c>
    </row>
    <row r="1115" spans="1:1" x14ac:dyDescent="0.2">
      <c r="A1115" s="43" t="s">
        <v>1437</v>
      </c>
    </row>
    <row r="1116" spans="1:1" x14ac:dyDescent="0.2">
      <c r="A1116" s="43" t="s">
        <v>1438</v>
      </c>
    </row>
    <row r="1117" spans="1:1" x14ac:dyDescent="0.2">
      <c r="A1117" s="43" t="s">
        <v>1439</v>
      </c>
    </row>
    <row r="1118" spans="1:1" x14ac:dyDescent="0.2">
      <c r="A1118" s="43" t="s">
        <v>1440</v>
      </c>
    </row>
    <row r="1119" spans="1:1" x14ac:dyDescent="0.2">
      <c r="A1119" s="43" t="s">
        <v>1441</v>
      </c>
    </row>
    <row r="1120" spans="1:1" x14ac:dyDescent="0.2">
      <c r="A1120" s="43" t="s">
        <v>1442</v>
      </c>
    </row>
    <row r="1121" spans="1:1" x14ac:dyDescent="0.2">
      <c r="A1121" s="43" t="s">
        <v>1443</v>
      </c>
    </row>
    <row r="1122" spans="1:1" x14ac:dyDescent="0.2">
      <c r="A1122" s="43" t="s">
        <v>1444</v>
      </c>
    </row>
    <row r="1123" spans="1:1" x14ac:dyDescent="0.2">
      <c r="A1123" s="43" t="s">
        <v>1445</v>
      </c>
    </row>
    <row r="1124" spans="1:1" x14ac:dyDescent="0.2">
      <c r="A1124" s="43" t="s">
        <v>1446</v>
      </c>
    </row>
    <row r="1125" spans="1:1" x14ac:dyDescent="0.2">
      <c r="A1125" s="43" t="s">
        <v>1447</v>
      </c>
    </row>
    <row r="1126" spans="1:1" x14ac:dyDescent="0.2">
      <c r="A1126" s="43" t="s">
        <v>1448</v>
      </c>
    </row>
    <row r="1127" spans="1:1" x14ac:dyDescent="0.2">
      <c r="A1127" s="43" t="s">
        <v>1449</v>
      </c>
    </row>
    <row r="1128" spans="1:1" x14ac:dyDescent="0.2">
      <c r="A1128" s="43" t="s">
        <v>1450</v>
      </c>
    </row>
    <row r="1129" spans="1:1" x14ac:dyDescent="0.2">
      <c r="A1129" s="43" t="s">
        <v>1451</v>
      </c>
    </row>
    <row r="1130" spans="1:1" x14ac:dyDescent="0.2">
      <c r="A1130" s="43" t="s">
        <v>1452</v>
      </c>
    </row>
    <row r="1131" spans="1:1" x14ac:dyDescent="0.2">
      <c r="A1131" s="43" t="s">
        <v>1453</v>
      </c>
    </row>
    <row r="1132" spans="1:1" x14ac:dyDescent="0.2">
      <c r="A1132" s="43" t="s">
        <v>1454</v>
      </c>
    </row>
    <row r="1133" spans="1:1" x14ac:dyDescent="0.2">
      <c r="A1133" s="43" t="s">
        <v>1455</v>
      </c>
    </row>
    <row r="1134" spans="1:1" x14ac:dyDescent="0.2">
      <c r="A1134" s="43" t="s">
        <v>1456</v>
      </c>
    </row>
    <row r="1135" spans="1:1" x14ac:dyDescent="0.2">
      <c r="A1135" s="43" t="s">
        <v>1457</v>
      </c>
    </row>
    <row r="1136" spans="1:1" x14ac:dyDescent="0.2">
      <c r="A1136" s="43" t="s">
        <v>1458</v>
      </c>
    </row>
    <row r="1137" spans="1:1" x14ac:dyDescent="0.2">
      <c r="A1137" s="43" t="s">
        <v>1459</v>
      </c>
    </row>
    <row r="1138" spans="1:1" x14ac:dyDescent="0.2">
      <c r="A1138" s="43" t="s">
        <v>1460</v>
      </c>
    </row>
    <row r="1139" spans="1:1" x14ac:dyDescent="0.2">
      <c r="A1139" s="43" t="s">
        <v>1461</v>
      </c>
    </row>
    <row r="1140" spans="1:1" x14ac:dyDescent="0.2">
      <c r="A1140" s="43" t="s">
        <v>1462</v>
      </c>
    </row>
    <row r="1141" spans="1:1" x14ac:dyDescent="0.2">
      <c r="A1141" s="43" t="s">
        <v>1463</v>
      </c>
    </row>
    <row r="1142" spans="1:1" x14ac:dyDescent="0.2">
      <c r="A1142" s="43" t="s">
        <v>1464</v>
      </c>
    </row>
    <row r="1143" spans="1:1" x14ac:dyDescent="0.2">
      <c r="A1143" s="43" t="s">
        <v>1465</v>
      </c>
    </row>
    <row r="1144" spans="1:1" x14ac:dyDescent="0.2">
      <c r="A1144" s="43" t="s">
        <v>1466</v>
      </c>
    </row>
    <row r="1145" spans="1:1" x14ac:dyDescent="0.2">
      <c r="A1145" s="43" t="s">
        <v>1467</v>
      </c>
    </row>
    <row r="1146" spans="1:1" x14ac:dyDescent="0.2">
      <c r="A1146" s="43" t="s">
        <v>1468</v>
      </c>
    </row>
    <row r="1147" spans="1:1" x14ac:dyDescent="0.2">
      <c r="A1147" s="43" t="s">
        <v>1469</v>
      </c>
    </row>
    <row r="1148" spans="1:1" x14ac:dyDescent="0.2">
      <c r="A1148" s="43" t="s">
        <v>1470</v>
      </c>
    </row>
    <row r="1149" spans="1:1" x14ac:dyDescent="0.2">
      <c r="A1149" s="43" t="s">
        <v>1471</v>
      </c>
    </row>
    <row r="1150" spans="1:1" x14ac:dyDescent="0.2">
      <c r="A1150" s="43" t="s">
        <v>1472</v>
      </c>
    </row>
    <row r="1151" spans="1:1" x14ac:dyDescent="0.2">
      <c r="A1151" s="43" t="s">
        <v>482</v>
      </c>
    </row>
    <row r="1152" spans="1:1" x14ac:dyDescent="0.2">
      <c r="A1152" s="45" t="s">
        <v>1473</v>
      </c>
    </row>
    <row r="1153" spans="1:1" x14ac:dyDescent="0.2">
      <c r="A1153" s="43"/>
    </row>
    <row r="1154" spans="1:1" x14ac:dyDescent="0.2">
      <c r="A1154" s="44"/>
    </row>
    <row r="1155" spans="1:1" x14ac:dyDescent="0.2">
      <c r="A1155" s="44" t="s">
        <v>575</v>
      </c>
    </row>
    <row r="1156" spans="1:1" x14ac:dyDescent="0.2">
      <c r="A1156" s="43"/>
    </row>
    <row r="1157" spans="1:1" x14ac:dyDescent="0.2">
      <c r="A1157" s="43" t="s">
        <v>476</v>
      </c>
    </row>
    <row r="1158" spans="1:1" x14ac:dyDescent="0.2">
      <c r="A1158" s="43" t="s">
        <v>477</v>
      </c>
    </row>
    <row r="1159" spans="1:1" x14ac:dyDescent="0.2">
      <c r="A1159" s="43" t="s">
        <v>1474</v>
      </c>
    </row>
    <row r="1160" spans="1:1" x14ac:dyDescent="0.2">
      <c r="A1160" s="43" t="s">
        <v>1475</v>
      </c>
    </row>
    <row r="1161" spans="1:1" x14ac:dyDescent="0.2">
      <c r="A1161" s="43" t="s">
        <v>1476</v>
      </c>
    </row>
    <row r="1162" spans="1:1" x14ac:dyDescent="0.2">
      <c r="A1162" s="43" t="s">
        <v>1477</v>
      </c>
    </row>
    <row r="1163" spans="1:1" x14ac:dyDescent="0.2">
      <c r="A1163" s="43" t="s">
        <v>1478</v>
      </c>
    </row>
    <row r="1164" spans="1:1" x14ac:dyDescent="0.2">
      <c r="A1164" s="43" t="s">
        <v>1479</v>
      </c>
    </row>
    <row r="1165" spans="1:1" x14ac:dyDescent="0.2">
      <c r="A1165" s="43" t="s">
        <v>1480</v>
      </c>
    </row>
    <row r="1166" spans="1:1" x14ac:dyDescent="0.2">
      <c r="A1166" s="43" t="s">
        <v>1481</v>
      </c>
    </row>
    <row r="1167" spans="1:1" x14ac:dyDescent="0.2">
      <c r="A1167" s="43" t="s">
        <v>1482</v>
      </c>
    </row>
    <row r="1168" spans="1:1" x14ac:dyDescent="0.2">
      <c r="A1168" s="43" t="s">
        <v>482</v>
      </c>
    </row>
    <row r="1169" spans="1:1" x14ac:dyDescent="0.2">
      <c r="A1169" s="45" t="s">
        <v>576</v>
      </c>
    </row>
    <row r="1170" spans="1:1" x14ac:dyDescent="0.2">
      <c r="A1170" s="43"/>
    </row>
    <row r="1171" spans="1:1" x14ac:dyDescent="0.2">
      <c r="A1171" s="44"/>
    </row>
    <row r="1172" spans="1:1" x14ac:dyDescent="0.2">
      <c r="A1172" s="44" t="s">
        <v>577</v>
      </c>
    </row>
    <row r="1173" spans="1:1" x14ac:dyDescent="0.2">
      <c r="A1173" s="43"/>
    </row>
    <row r="1174" spans="1:1" x14ac:dyDescent="0.2">
      <c r="A1174" s="43" t="s">
        <v>476</v>
      </c>
    </row>
    <row r="1175" spans="1:1" x14ac:dyDescent="0.2">
      <c r="A1175" s="43" t="s">
        <v>477</v>
      </c>
    </row>
    <row r="1176" spans="1:1" x14ac:dyDescent="0.2">
      <c r="A1176" s="43" t="s">
        <v>1483</v>
      </c>
    </row>
    <row r="1177" spans="1:1" x14ac:dyDescent="0.2">
      <c r="A1177" s="43" t="s">
        <v>1484</v>
      </c>
    </row>
    <row r="1178" spans="1:1" x14ac:dyDescent="0.2">
      <c r="A1178" s="43" t="s">
        <v>1485</v>
      </c>
    </row>
    <row r="1179" spans="1:1" x14ac:dyDescent="0.2">
      <c r="A1179" s="43" t="s">
        <v>1486</v>
      </c>
    </row>
    <row r="1180" spans="1:1" x14ac:dyDescent="0.2">
      <c r="A1180" s="43" t="s">
        <v>482</v>
      </c>
    </row>
    <row r="1181" spans="1:1" x14ac:dyDescent="0.2">
      <c r="A1181" s="45" t="s">
        <v>578</v>
      </c>
    </row>
    <row r="1182" spans="1:1" x14ac:dyDescent="0.2">
      <c r="A1182" s="43"/>
    </row>
    <row r="1183" spans="1:1" x14ac:dyDescent="0.2">
      <c r="A1183" s="44"/>
    </row>
    <row r="1184" spans="1:1" x14ac:dyDescent="0.2">
      <c r="A1184" s="44" t="s">
        <v>579</v>
      </c>
    </row>
    <row r="1185" spans="1:1" x14ac:dyDescent="0.2">
      <c r="A1185" s="43"/>
    </row>
    <row r="1186" spans="1:1" x14ac:dyDescent="0.2">
      <c r="A1186" s="43" t="s">
        <v>476</v>
      </c>
    </row>
    <row r="1187" spans="1:1" x14ac:dyDescent="0.2">
      <c r="A1187" s="43" t="s">
        <v>477</v>
      </c>
    </row>
    <row r="1188" spans="1:1" x14ac:dyDescent="0.2">
      <c r="A1188" s="43" t="s">
        <v>1487</v>
      </c>
    </row>
    <row r="1189" spans="1:1" x14ac:dyDescent="0.2">
      <c r="A1189" s="43" t="s">
        <v>1488</v>
      </c>
    </row>
    <row r="1190" spans="1:1" x14ac:dyDescent="0.2">
      <c r="A1190" s="43" t="s">
        <v>1489</v>
      </c>
    </row>
    <row r="1191" spans="1:1" x14ac:dyDescent="0.2">
      <c r="A1191" s="43" t="s">
        <v>1490</v>
      </c>
    </row>
    <row r="1192" spans="1:1" x14ac:dyDescent="0.2">
      <c r="A1192" s="43" t="s">
        <v>1491</v>
      </c>
    </row>
    <row r="1193" spans="1:1" x14ac:dyDescent="0.2">
      <c r="A1193" s="43" t="s">
        <v>482</v>
      </c>
    </row>
    <row r="1194" spans="1:1" x14ac:dyDescent="0.2">
      <c r="A1194" s="45" t="s">
        <v>1492</v>
      </c>
    </row>
    <row r="1195" spans="1:1" x14ac:dyDescent="0.2">
      <c r="A1195" s="43"/>
    </row>
    <row r="1196" spans="1:1" x14ac:dyDescent="0.2">
      <c r="A1196" s="44"/>
    </row>
    <row r="1197" spans="1:1" x14ac:dyDescent="0.2">
      <c r="A1197" s="44" t="s">
        <v>580</v>
      </c>
    </row>
    <row r="1198" spans="1:1" x14ac:dyDescent="0.2">
      <c r="A1198" s="43"/>
    </row>
    <row r="1199" spans="1:1" x14ac:dyDescent="0.2">
      <c r="A1199" s="43" t="s">
        <v>476</v>
      </c>
    </row>
    <row r="1200" spans="1:1" x14ac:dyDescent="0.2">
      <c r="A1200" s="43" t="s">
        <v>477</v>
      </c>
    </row>
    <row r="1201" spans="1:1" x14ac:dyDescent="0.2">
      <c r="A1201" s="43" t="s">
        <v>1493</v>
      </c>
    </row>
    <row r="1202" spans="1:1" x14ac:dyDescent="0.2">
      <c r="A1202" s="43" t="s">
        <v>1494</v>
      </c>
    </row>
    <row r="1203" spans="1:1" x14ac:dyDescent="0.2">
      <c r="A1203" s="43" t="s">
        <v>1495</v>
      </c>
    </row>
    <row r="1204" spans="1:1" x14ac:dyDescent="0.2">
      <c r="A1204" s="43" t="s">
        <v>1496</v>
      </c>
    </row>
    <row r="1205" spans="1:1" x14ac:dyDescent="0.2">
      <c r="A1205" s="43" t="s">
        <v>1497</v>
      </c>
    </row>
    <row r="1206" spans="1:1" x14ac:dyDescent="0.2">
      <c r="A1206" s="43" t="s">
        <v>1498</v>
      </c>
    </row>
    <row r="1207" spans="1:1" x14ac:dyDescent="0.2">
      <c r="A1207" s="43" t="s">
        <v>1499</v>
      </c>
    </row>
    <row r="1208" spans="1:1" x14ac:dyDescent="0.2">
      <c r="A1208" s="43" t="s">
        <v>1500</v>
      </c>
    </row>
    <row r="1209" spans="1:1" x14ac:dyDescent="0.2">
      <c r="A1209" s="43" t="s">
        <v>1501</v>
      </c>
    </row>
    <row r="1210" spans="1:1" x14ac:dyDescent="0.2">
      <c r="A1210" s="43" t="s">
        <v>1502</v>
      </c>
    </row>
    <row r="1211" spans="1:1" x14ac:dyDescent="0.2">
      <c r="A1211" s="43" t="s">
        <v>1503</v>
      </c>
    </row>
    <row r="1212" spans="1:1" x14ac:dyDescent="0.2">
      <c r="A1212" s="43" t="s">
        <v>1504</v>
      </c>
    </row>
    <row r="1213" spans="1:1" x14ac:dyDescent="0.2">
      <c r="A1213" s="43" t="s">
        <v>1505</v>
      </c>
    </row>
    <row r="1214" spans="1:1" x14ac:dyDescent="0.2">
      <c r="A1214" s="43" t="s">
        <v>1506</v>
      </c>
    </row>
    <row r="1215" spans="1:1" x14ac:dyDescent="0.2">
      <c r="A1215" s="43" t="s">
        <v>1507</v>
      </c>
    </row>
    <row r="1216" spans="1:1" x14ac:dyDescent="0.2">
      <c r="A1216" s="43" t="s">
        <v>1508</v>
      </c>
    </row>
    <row r="1217" spans="1:1" x14ac:dyDescent="0.2">
      <c r="A1217" s="43" t="s">
        <v>1509</v>
      </c>
    </row>
    <row r="1218" spans="1:1" x14ac:dyDescent="0.2">
      <c r="A1218" s="43" t="s">
        <v>1510</v>
      </c>
    </row>
    <row r="1219" spans="1:1" x14ac:dyDescent="0.2">
      <c r="A1219" s="43" t="s">
        <v>1511</v>
      </c>
    </row>
    <row r="1220" spans="1:1" x14ac:dyDescent="0.2">
      <c r="A1220" s="43" t="s">
        <v>1512</v>
      </c>
    </row>
    <row r="1221" spans="1:1" x14ac:dyDescent="0.2">
      <c r="A1221" s="43" t="s">
        <v>1513</v>
      </c>
    </row>
    <row r="1222" spans="1:1" x14ac:dyDescent="0.2">
      <c r="A1222" s="43" t="s">
        <v>1514</v>
      </c>
    </row>
    <row r="1223" spans="1:1" x14ac:dyDescent="0.2">
      <c r="A1223" s="43" t="s">
        <v>1515</v>
      </c>
    </row>
    <row r="1224" spans="1:1" x14ac:dyDescent="0.2">
      <c r="A1224" s="43" t="s">
        <v>1516</v>
      </c>
    </row>
    <row r="1225" spans="1:1" x14ac:dyDescent="0.2">
      <c r="A1225" s="43" t="s">
        <v>1517</v>
      </c>
    </row>
    <row r="1226" spans="1:1" x14ac:dyDescent="0.2">
      <c r="A1226" s="43" t="s">
        <v>1518</v>
      </c>
    </row>
    <row r="1227" spans="1:1" x14ac:dyDescent="0.2">
      <c r="A1227" s="43" t="s">
        <v>1519</v>
      </c>
    </row>
    <row r="1228" spans="1:1" x14ac:dyDescent="0.2">
      <c r="A1228" s="43" t="s">
        <v>1520</v>
      </c>
    </row>
    <row r="1229" spans="1:1" x14ac:dyDescent="0.2">
      <c r="A1229" s="43" t="s">
        <v>1521</v>
      </c>
    </row>
    <row r="1230" spans="1:1" x14ac:dyDescent="0.2">
      <c r="A1230" s="43" t="s">
        <v>482</v>
      </c>
    </row>
    <row r="1231" spans="1:1" x14ac:dyDescent="0.2">
      <c r="A1231" s="45" t="s">
        <v>581</v>
      </c>
    </row>
    <row r="1232" spans="1:1" x14ac:dyDescent="0.2">
      <c r="A1232" s="43"/>
    </row>
    <row r="1233" spans="1:1" x14ac:dyDescent="0.2">
      <c r="A1233" s="44"/>
    </row>
    <row r="1234" spans="1:1" x14ac:dyDescent="0.2">
      <c r="A1234" s="44" t="s">
        <v>582</v>
      </c>
    </row>
    <row r="1235" spans="1:1" x14ac:dyDescent="0.2">
      <c r="A1235" s="43"/>
    </row>
    <row r="1236" spans="1:1" x14ac:dyDescent="0.2">
      <c r="A1236" s="43" t="s">
        <v>476</v>
      </c>
    </row>
    <row r="1237" spans="1:1" x14ac:dyDescent="0.2">
      <c r="A1237" s="43" t="s">
        <v>477</v>
      </c>
    </row>
    <row r="1238" spans="1:1" x14ac:dyDescent="0.2">
      <c r="A1238" s="43" t="s">
        <v>1522</v>
      </c>
    </row>
    <row r="1239" spans="1:1" x14ac:dyDescent="0.2">
      <c r="A1239" s="43" t="s">
        <v>1523</v>
      </c>
    </row>
    <row r="1240" spans="1:1" x14ac:dyDescent="0.2">
      <c r="A1240" s="43" t="s">
        <v>1524</v>
      </c>
    </row>
    <row r="1241" spans="1:1" x14ac:dyDescent="0.2">
      <c r="A1241" s="43" t="s">
        <v>1525</v>
      </c>
    </row>
    <row r="1242" spans="1:1" x14ac:dyDescent="0.2">
      <c r="A1242" s="43" t="s">
        <v>1526</v>
      </c>
    </row>
    <row r="1243" spans="1:1" x14ac:dyDescent="0.2">
      <c r="A1243" s="43" t="s">
        <v>1527</v>
      </c>
    </row>
    <row r="1244" spans="1:1" x14ac:dyDescent="0.2">
      <c r="A1244" s="43" t="s">
        <v>1528</v>
      </c>
    </row>
    <row r="1245" spans="1:1" x14ac:dyDescent="0.2">
      <c r="A1245" s="43" t="s">
        <v>1529</v>
      </c>
    </row>
    <row r="1246" spans="1:1" x14ac:dyDescent="0.2">
      <c r="A1246" s="43" t="s">
        <v>1530</v>
      </c>
    </row>
    <row r="1247" spans="1:1" x14ac:dyDescent="0.2">
      <c r="A1247" s="43" t="s">
        <v>1531</v>
      </c>
    </row>
    <row r="1248" spans="1:1" x14ac:dyDescent="0.2">
      <c r="A1248" s="43" t="s">
        <v>1532</v>
      </c>
    </row>
    <row r="1249" spans="1:1" x14ac:dyDescent="0.2">
      <c r="A1249" s="43" t="s">
        <v>1533</v>
      </c>
    </row>
    <row r="1250" spans="1:1" x14ac:dyDescent="0.2">
      <c r="A1250" s="43" t="s">
        <v>1534</v>
      </c>
    </row>
    <row r="1251" spans="1:1" x14ac:dyDescent="0.2">
      <c r="A1251" s="43" t="s">
        <v>1535</v>
      </c>
    </row>
    <row r="1252" spans="1:1" x14ac:dyDescent="0.2">
      <c r="A1252" s="43" t="s">
        <v>1536</v>
      </c>
    </row>
    <row r="1253" spans="1:1" x14ac:dyDescent="0.2">
      <c r="A1253" s="43" t="s">
        <v>1537</v>
      </c>
    </row>
    <row r="1254" spans="1:1" x14ac:dyDescent="0.2">
      <c r="A1254" s="43" t="s">
        <v>1538</v>
      </c>
    </row>
    <row r="1255" spans="1:1" x14ac:dyDescent="0.2">
      <c r="A1255" s="43" t="s">
        <v>1539</v>
      </c>
    </row>
    <row r="1256" spans="1:1" x14ac:dyDescent="0.2">
      <c r="A1256" s="43" t="s">
        <v>1540</v>
      </c>
    </row>
    <row r="1257" spans="1:1" x14ac:dyDescent="0.2">
      <c r="A1257" s="43" t="s">
        <v>1541</v>
      </c>
    </row>
    <row r="1258" spans="1:1" x14ac:dyDescent="0.2">
      <c r="A1258" s="43" t="s">
        <v>1542</v>
      </c>
    </row>
    <row r="1259" spans="1:1" x14ac:dyDescent="0.2">
      <c r="A1259" s="43" t="s">
        <v>482</v>
      </c>
    </row>
    <row r="1260" spans="1:1" x14ac:dyDescent="0.2">
      <c r="A1260" s="45" t="s">
        <v>583</v>
      </c>
    </row>
    <row r="1261" spans="1:1" x14ac:dyDescent="0.2">
      <c r="A1261" s="43"/>
    </row>
    <row r="1262" spans="1:1" x14ac:dyDescent="0.2">
      <c r="A1262" s="44"/>
    </row>
    <row r="1263" spans="1:1" x14ac:dyDescent="0.2">
      <c r="A1263" s="44" t="s">
        <v>584</v>
      </c>
    </row>
    <row r="1264" spans="1:1" x14ac:dyDescent="0.2">
      <c r="A1264" s="43"/>
    </row>
    <row r="1265" spans="1:1" x14ac:dyDescent="0.2">
      <c r="A1265" s="43" t="s">
        <v>476</v>
      </c>
    </row>
    <row r="1266" spans="1:1" x14ac:dyDescent="0.2">
      <c r="A1266" s="43" t="s">
        <v>477</v>
      </c>
    </row>
    <row r="1267" spans="1:1" x14ac:dyDescent="0.2">
      <c r="A1267" s="43" t="s">
        <v>1543</v>
      </c>
    </row>
    <row r="1268" spans="1:1" x14ac:dyDescent="0.2">
      <c r="A1268" s="43" t="s">
        <v>1544</v>
      </c>
    </row>
    <row r="1269" spans="1:1" x14ac:dyDescent="0.2">
      <c r="A1269" s="43" t="s">
        <v>1545</v>
      </c>
    </row>
    <row r="1270" spans="1:1" x14ac:dyDescent="0.2">
      <c r="A1270" s="43" t="s">
        <v>482</v>
      </c>
    </row>
    <row r="1271" spans="1:1" x14ac:dyDescent="0.2">
      <c r="A1271" s="45" t="s">
        <v>585</v>
      </c>
    </row>
    <row r="1272" spans="1:1" x14ac:dyDescent="0.2">
      <c r="A1272" s="43"/>
    </row>
    <row r="1273" spans="1:1" x14ac:dyDescent="0.2">
      <c r="A1273" s="44"/>
    </row>
    <row r="1274" spans="1:1" x14ac:dyDescent="0.2">
      <c r="A1274" s="44" t="s">
        <v>586</v>
      </c>
    </row>
    <row r="1275" spans="1:1" x14ac:dyDescent="0.2">
      <c r="A1275" s="43"/>
    </row>
    <row r="1276" spans="1:1" x14ac:dyDescent="0.2">
      <c r="A1276" s="43" t="s">
        <v>476</v>
      </c>
    </row>
    <row r="1277" spans="1:1" x14ac:dyDescent="0.2">
      <c r="A1277" s="43" t="s">
        <v>477</v>
      </c>
    </row>
    <row r="1278" spans="1:1" x14ac:dyDescent="0.2">
      <c r="A1278" s="43" t="s">
        <v>1546</v>
      </c>
    </row>
    <row r="1279" spans="1:1" x14ac:dyDescent="0.2">
      <c r="A1279" s="43" t="s">
        <v>482</v>
      </c>
    </row>
    <row r="1280" spans="1:1" x14ac:dyDescent="0.2">
      <c r="A1280" s="45" t="s">
        <v>587</v>
      </c>
    </row>
    <row r="1281" spans="1:1" x14ac:dyDescent="0.2">
      <c r="A1281" s="43"/>
    </row>
    <row r="1282" spans="1:1" x14ac:dyDescent="0.2">
      <c r="A1282" s="44"/>
    </row>
    <row r="1283" spans="1:1" x14ac:dyDescent="0.2">
      <c r="A1283" s="44" t="s">
        <v>588</v>
      </c>
    </row>
    <row r="1284" spans="1:1" x14ac:dyDescent="0.2">
      <c r="A1284" s="43"/>
    </row>
    <row r="1285" spans="1:1" x14ac:dyDescent="0.2">
      <c r="A1285" s="43" t="s">
        <v>476</v>
      </c>
    </row>
    <row r="1286" spans="1:1" x14ac:dyDescent="0.2">
      <c r="A1286" s="43" t="s">
        <v>477</v>
      </c>
    </row>
    <row r="1287" spans="1:1" x14ac:dyDescent="0.2">
      <c r="A1287" s="43" t="s">
        <v>1547</v>
      </c>
    </row>
    <row r="1288" spans="1:1" x14ac:dyDescent="0.2">
      <c r="A1288" s="43" t="s">
        <v>1548</v>
      </c>
    </row>
    <row r="1289" spans="1:1" x14ac:dyDescent="0.2">
      <c r="A1289" s="43" t="s">
        <v>1549</v>
      </c>
    </row>
    <row r="1290" spans="1:1" x14ac:dyDescent="0.2">
      <c r="A1290" s="43" t="s">
        <v>1550</v>
      </c>
    </row>
    <row r="1291" spans="1:1" x14ac:dyDescent="0.2">
      <c r="A1291" s="43" t="s">
        <v>1551</v>
      </c>
    </row>
    <row r="1292" spans="1:1" x14ac:dyDescent="0.2">
      <c r="A1292" s="43" t="s">
        <v>1552</v>
      </c>
    </row>
    <row r="1293" spans="1:1" x14ac:dyDescent="0.2">
      <c r="A1293" s="43" t="s">
        <v>482</v>
      </c>
    </row>
    <row r="1294" spans="1:1" x14ac:dyDescent="0.2">
      <c r="A1294" s="45" t="s">
        <v>1553</v>
      </c>
    </row>
    <row r="1295" spans="1:1" x14ac:dyDescent="0.2">
      <c r="A1295" s="43"/>
    </row>
    <row r="1296" spans="1:1" x14ac:dyDescent="0.2">
      <c r="A1296" s="44"/>
    </row>
    <row r="1297" spans="1:1" x14ac:dyDescent="0.2">
      <c r="A1297" s="44" t="s">
        <v>589</v>
      </c>
    </row>
    <row r="1298" spans="1:1" x14ac:dyDescent="0.2">
      <c r="A1298" s="43"/>
    </row>
    <row r="1299" spans="1:1" x14ac:dyDescent="0.2">
      <c r="A1299" s="43" t="s">
        <v>476</v>
      </c>
    </row>
    <row r="1300" spans="1:1" x14ac:dyDescent="0.2">
      <c r="A1300" s="43" t="s">
        <v>477</v>
      </c>
    </row>
    <row r="1301" spans="1:1" x14ac:dyDescent="0.2">
      <c r="A1301" s="43" t="s">
        <v>1554</v>
      </c>
    </row>
    <row r="1302" spans="1:1" x14ac:dyDescent="0.2">
      <c r="A1302" s="43" t="s">
        <v>1555</v>
      </c>
    </row>
    <row r="1303" spans="1:1" x14ac:dyDescent="0.2">
      <c r="A1303" s="43" t="s">
        <v>1556</v>
      </c>
    </row>
    <row r="1304" spans="1:1" x14ac:dyDescent="0.2">
      <c r="A1304" s="43" t="s">
        <v>1557</v>
      </c>
    </row>
    <row r="1305" spans="1:1" x14ac:dyDescent="0.2">
      <c r="A1305" s="43" t="s">
        <v>1558</v>
      </c>
    </row>
    <row r="1306" spans="1:1" x14ac:dyDescent="0.2">
      <c r="A1306" s="43" t="s">
        <v>1559</v>
      </c>
    </row>
    <row r="1307" spans="1:1" x14ac:dyDescent="0.2">
      <c r="A1307" s="43" t="s">
        <v>1560</v>
      </c>
    </row>
    <row r="1308" spans="1:1" x14ac:dyDescent="0.2">
      <c r="A1308" s="43" t="s">
        <v>1561</v>
      </c>
    </row>
    <row r="1309" spans="1:1" x14ac:dyDescent="0.2">
      <c r="A1309" s="43" t="s">
        <v>1562</v>
      </c>
    </row>
    <row r="1310" spans="1:1" x14ac:dyDescent="0.2">
      <c r="A1310" s="43" t="s">
        <v>1563</v>
      </c>
    </row>
    <row r="1311" spans="1:1" x14ac:dyDescent="0.2">
      <c r="A1311" s="43" t="s">
        <v>1564</v>
      </c>
    </row>
    <row r="1312" spans="1:1" x14ac:dyDescent="0.2">
      <c r="A1312" s="43" t="s">
        <v>1565</v>
      </c>
    </row>
    <row r="1313" spans="1:1" x14ac:dyDescent="0.2">
      <c r="A1313" s="43" t="s">
        <v>1566</v>
      </c>
    </row>
    <row r="1314" spans="1:1" x14ac:dyDescent="0.2">
      <c r="A1314" s="43" t="s">
        <v>1567</v>
      </c>
    </row>
    <row r="1315" spans="1:1" x14ac:dyDescent="0.2">
      <c r="A1315" s="43" t="s">
        <v>1568</v>
      </c>
    </row>
    <row r="1316" spans="1:1" x14ac:dyDescent="0.2">
      <c r="A1316" s="43" t="s">
        <v>1569</v>
      </c>
    </row>
    <row r="1317" spans="1:1" x14ac:dyDescent="0.2">
      <c r="A1317" s="43" t="s">
        <v>1570</v>
      </c>
    </row>
    <row r="1318" spans="1:1" x14ac:dyDescent="0.2">
      <c r="A1318" s="43" t="s">
        <v>1571</v>
      </c>
    </row>
    <row r="1319" spans="1:1" x14ac:dyDescent="0.2">
      <c r="A1319" s="43" t="s">
        <v>482</v>
      </c>
    </row>
    <row r="1320" spans="1:1" x14ac:dyDescent="0.2">
      <c r="A1320" s="45" t="s">
        <v>590</v>
      </c>
    </row>
    <row r="1321" spans="1:1" x14ac:dyDescent="0.2">
      <c r="A1321" s="43"/>
    </row>
    <row r="1322" spans="1:1" x14ac:dyDescent="0.2">
      <c r="A1322" s="44"/>
    </row>
    <row r="1323" spans="1:1" x14ac:dyDescent="0.2">
      <c r="A1323" s="44" t="s">
        <v>591</v>
      </c>
    </row>
    <row r="1324" spans="1:1" x14ac:dyDescent="0.2">
      <c r="A1324" s="43"/>
    </row>
    <row r="1325" spans="1:1" x14ac:dyDescent="0.2">
      <c r="A1325" s="43" t="s">
        <v>476</v>
      </c>
    </row>
    <row r="1326" spans="1:1" x14ac:dyDescent="0.2">
      <c r="A1326" s="43" t="s">
        <v>477</v>
      </c>
    </row>
    <row r="1327" spans="1:1" x14ac:dyDescent="0.2">
      <c r="A1327" s="43" t="s">
        <v>1572</v>
      </c>
    </row>
    <row r="1328" spans="1:1" x14ac:dyDescent="0.2">
      <c r="A1328" s="43" t="s">
        <v>1573</v>
      </c>
    </row>
    <row r="1329" spans="1:1" x14ac:dyDescent="0.2">
      <c r="A1329" s="43" t="s">
        <v>482</v>
      </c>
    </row>
    <row r="1330" spans="1:1" x14ac:dyDescent="0.2">
      <c r="A1330" s="45" t="s">
        <v>592</v>
      </c>
    </row>
    <row r="1331" spans="1:1" x14ac:dyDescent="0.2">
      <c r="A1331" s="43"/>
    </row>
    <row r="1332" spans="1:1" x14ac:dyDescent="0.2">
      <c r="A1332" s="44"/>
    </row>
    <row r="1333" spans="1:1" x14ac:dyDescent="0.2">
      <c r="A1333" s="44" t="s">
        <v>593</v>
      </c>
    </row>
    <row r="1334" spans="1:1" x14ac:dyDescent="0.2">
      <c r="A1334" s="43"/>
    </row>
    <row r="1335" spans="1:1" x14ac:dyDescent="0.2">
      <c r="A1335" s="43" t="s">
        <v>476</v>
      </c>
    </row>
    <row r="1336" spans="1:1" x14ac:dyDescent="0.2">
      <c r="A1336" s="43" t="s">
        <v>477</v>
      </c>
    </row>
    <row r="1337" spans="1:1" x14ac:dyDescent="0.2">
      <c r="A1337" s="43" t="s">
        <v>1574</v>
      </c>
    </row>
    <row r="1338" spans="1:1" x14ac:dyDescent="0.2">
      <c r="A1338" s="43" t="s">
        <v>1575</v>
      </c>
    </row>
    <row r="1339" spans="1:1" x14ac:dyDescent="0.2">
      <c r="A1339" s="43" t="s">
        <v>1576</v>
      </c>
    </row>
    <row r="1340" spans="1:1" x14ac:dyDescent="0.2">
      <c r="A1340" s="43" t="s">
        <v>1577</v>
      </c>
    </row>
    <row r="1341" spans="1:1" x14ac:dyDescent="0.2">
      <c r="A1341" s="43" t="s">
        <v>1578</v>
      </c>
    </row>
    <row r="1342" spans="1:1" x14ac:dyDescent="0.2">
      <c r="A1342" s="43" t="s">
        <v>482</v>
      </c>
    </row>
    <row r="1343" spans="1:1" x14ac:dyDescent="0.2">
      <c r="A1343" s="45" t="s">
        <v>594</v>
      </c>
    </row>
    <row r="1344" spans="1:1" x14ac:dyDescent="0.2">
      <c r="A1344" s="43"/>
    </row>
    <row r="1345" spans="1:1" x14ac:dyDescent="0.2">
      <c r="A1345" s="44"/>
    </row>
    <row r="1346" spans="1:1" x14ac:dyDescent="0.2">
      <c r="A1346" s="44" t="s">
        <v>595</v>
      </c>
    </row>
    <row r="1347" spans="1:1" x14ac:dyDescent="0.2">
      <c r="A1347" s="43"/>
    </row>
    <row r="1348" spans="1:1" x14ac:dyDescent="0.2">
      <c r="A1348" s="43" t="s">
        <v>476</v>
      </c>
    </row>
    <row r="1349" spans="1:1" x14ac:dyDescent="0.2">
      <c r="A1349" s="43" t="s">
        <v>477</v>
      </c>
    </row>
    <row r="1350" spans="1:1" x14ac:dyDescent="0.2">
      <c r="A1350" s="43" t="s">
        <v>1579</v>
      </c>
    </row>
    <row r="1351" spans="1:1" x14ac:dyDescent="0.2">
      <c r="A1351" s="43" t="s">
        <v>1580</v>
      </c>
    </row>
    <row r="1352" spans="1:1" x14ac:dyDescent="0.2">
      <c r="A1352" s="43" t="s">
        <v>1581</v>
      </c>
    </row>
    <row r="1353" spans="1:1" x14ac:dyDescent="0.2">
      <c r="A1353" s="43" t="s">
        <v>1582</v>
      </c>
    </row>
    <row r="1354" spans="1:1" x14ac:dyDescent="0.2">
      <c r="A1354" s="43" t="s">
        <v>1583</v>
      </c>
    </row>
    <row r="1355" spans="1:1" x14ac:dyDescent="0.2">
      <c r="A1355" s="43" t="s">
        <v>1584</v>
      </c>
    </row>
    <row r="1356" spans="1:1" x14ac:dyDescent="0.2">
      <c r="A1356" s="43" t="s">
        <v>1585</v>
      </c>
    </row>
    <row r="1357" spans="1:1" x14ac:dyDescent="0.2">
      <c r="A1357" s="43" t="s">
        <v>1586</v>
      </c>
    </row>
    <row r="1358" spans="1:1" x14ac:dyDescent="0.2">
      <c r="A1358" s="43" t="s">
        <v>1587</v>
      </c>
    </row>
    <row r="1359" spans="1:1" x14ac:dyDescent="0.2">
      <c r="A1359" s="43" t="s">
        <v>1588</v>
      </c>
    </row>
    <row r="1360" spans="1:1" x14ac:dyDescent="0.2">
      <c r="A1360" s="43" t="s">
        <v>1589</v>
      </c>
    </row>
    <row r="1361" spans="1:1" x14ac:dyDescent="0.2">
      <c r="A1361" s="43" t="s">
        <v>1590</v>
      </c>
    </row>
    <row r="1362" spans="1:1" x14ac:dyDescent="0.2">
      <c r="A1362" s="43" t="s">
        <v>1591</v>
      </c>
    </row>
    <row r="1363" spans="1:1" x14ac:dyDescent="0.2">
      <c r="A1363" s="43" t="s">
        <v>1592</v>
      </c>
    </row>
    <row r="1364" spans="1:1" x14ac:dyDescent="0.2">
      <c r="A1364" s="43" t="s">
        <v>1593</v>
      </c>
    </row>
    <row r="1365" spans="1:1" x14ac:dyDescent="0.2">
      <c r="A1365" s="43" t="s">
        <v>1594</v>
      </c>
    </row>
    <row r="1366" spans="1:1" x14ac:dyDescent="0.2">
      <c r="A1366" s="43" t="s">
        <v>1595</v>
      </c>
    </row>
    <row r="1367" spans="1:1" x14ac:dyDescent="0.2">
      <c r="A1367" s="43" t="s">
        <v>1596</v>
      </c>
    </row>
    <row r="1368" spans="1:1" x14ac:dyDescent="0.2">
      <c r="A1368" s="43" t="s">
        <v>1597</v>
      </c>
    </row>
    <row r="1369" spans="1:1" x14ac:dyDescent="0.2">
      <c r="A1369" s="43" t="s">
        <v>1598</v>
      </c>
    </row>
    <row r="1370" spans="1:1" x14ac:dyDescent="0.2">
      <c r="A1370" s="43" t="s">
        <v>1599</v>
      </c>
    </row>
    <row r="1371" spans="1:1" x14ac:dyDescent="0.2">
      <c r="A1371" s="43" t="s">
        <v>1600</v>
      </c>
    </row>
    <row r="1372" spans="1:1" x14ac:dyDescent="0.2">
      <c r="A1372" s="43" t="s">
        <v>482</v>
      </c>
    </row>
    <row r="1373" spans="1:1" x14ac:dyDescent="0.2">
      <c r="A1373" s="45" t="s">
        <v>756</v>
      </c>
    </row>
    <row r="1374" spans="1:1" x14ac:dyDescent="0.2">
      <c r="A1374" s="43"/>
    </row>
    <row r="1375" spans="1:1" x14ac:dyDescent="0.2">
      <c r="A1375" s="44"/>
    </row>
    <row r="1376" spans="1:1" x14ac:dyDescent="0.2">
      <c r="A1376" s="44" t="s">
        <v>596</v>
      </c>
    </row>
    <row r="1377" spans="1:1" x14ac:dyDescent="0.2">
      <c r="A1377" s="43"/>
    </row>
    <row r="1378" spans="1:1" x14ac:dyDescent="0.2">
      <c r="A1378" s="43" t="s">
        <v>476</v>
      </c>
    </row>
    <row r="1379" spans="1:1" x14ac:dyDescent="0.2">
      <c r="A1379" s="43" t="s">
        <v>477</v>
      </c>
    </row>
    <row r="1380" spans="1:1" x14ac:dyDescent="0.2">
      <c r="A1380" s="43" t="s">
        <v>1601</v>
      </c>
    </row>
    <row r="1381" spans="1:1" x14ac:dyDescent="0.2">
      <c r="A1381" s="43" t="s">
        <v>1602</v>
      </c>
    </row>
    <row r="1382" spans="1:1" x14ac:dyDescent="0.2">
      <c r="A1382" s="43" t="s">
        <v>1603</v>
      </c>
    </row>
    <row r="1383" spans="1:1" x14ac:dyDescent="0.2">
      <c r="A1383" s="43" t="s">
        <v>482</v>
      </c>
    </row>
    <row r="1384" spans="1:1" x14ac:dyDescent="0.2">
      <c r="A1384" s="45" t="s">
        <v>597</v>
      </c>
    </row>
    <row r="1385" spans="1:1" x14ac:dyDescent="0.2">
      <c r="A1385" s="43"/>
    </row>
    <row r="1386" spans="1:1" x14ac:dyDescent="0.2">
      <c r="A1386" s="44"/>
    </row>
    <row r="1387" spans="1:1" x14ac:dyDescent="0.2">
      <c r="A1387" s="44" t="s">
        <v>598</v>
      </c>
    </row>
    <row r="1388" spans="1:1" x14ac:dyDescent="0.2">
      <c r="A1388" s="43"/>
    </row>
    <row r="1389" spans="1:1" x14ac:dyDescent="0.2">
      <c r="A1389" s="43" t="s">
        <v>476</v>
      </c>
    </row>
    <row r="1390" spans="1:1" x14ac:dyDescent="0.2">
      <c r="A1390" s="43" t="s">
        <v>477</v>
      </c>
    </row>
    <row r="1391" spans="1:1" x14ac:dyDescent="0.2">
      <c r="A1391" s="43" t="s">
        <v>1604</v>
      </c>
    </row>
    <row r="1392" spans="1:1" x14ac:dyDescent="0.2">
      <c r="A1392" s="43" t="s">
        <v>1605</v>
      </c>
    </row>
    <row r="1393" spans="1:1" x14ac:dyDescent="0.2">
      <c r="A1393" s="43" t="s">
        <v>1606</v>
      </c>
    </row>
    <row r="1394" spans="1:1" x14ac:dyDescent="0.2">
      <c r="A1394" s="43" t="s">
        <v>1607</v>
      </c>
    </row>
    <row r="1395" spans="1:1" x14ac:dyDescent="0.2">
      <c r="A1395" s="43" t="s">
        <v>482</v>
      </c>
    </row>
    <row r="1396" spans="1:1" x14ac:dyDescent="0.2">
      <c r="A1396" s="45" t="s">
        <v>599</v>
      </c>
    </row>
    <row r="1397" spans="1:1" x14ac:dyDescent="0.2">
      <c r="A1397" s="43"/>
    </row>
    <row r="1398" spans="1:1" x14ac:dyDescent="0.2">
      <c r="A1398" s="44"/>
    </row>
    <row r="1399" spans="1:1" x14ac:dyDescent="0.2">
      <c r="A1399" s="44" t="s">
        <v>600</v>
      </c>
    </row>
    <row r="1400" spans="1:1" x14ac:dyDescent="0.2">
      <c r="A1400" s="43"/>
    </row>
    <row r="1401" spans="1:1" x14ac:dyDescent="0.2">
      <c r="A1401" s="43" t="s">
        <v>476</v>
      </c>
    </row>
    <row r="1402" spans="1:1" x14ac:dyDescent="0.2">
      <c r="A1402" s="43" t="s">
        <v>477</v>
      </c>
    </row>
    <row r="1403" spans="1:1" x14ac:dyDescent="0.2">
      <c r="A1403" s="43" t="s">
        <v>1608</v>
      </c>
    </row>
    <row r="1404" spans="1:1" x14ac:dyDescent="0.2">
      <c r="A1404" s="43" t="s">
        <v>1609</v>
      </c>
    </row>
    <row r="1405" spans="1:1" x14ac:dyDescent="0.2">
      <c r="A1405" s="43" t="s">
        <v>1610</v>
      </c>
    </row>
    <row r="1406" spans="1:1" x14ac:dyDescent="0.2">
      <c r="A1406" s="43" t="s">
        <v>1611</v>
      </c>
    </row>
    <row r="1407" spans="1:1" x14ac:dyDescent="0.2">
      <c r="A1407" s="43" t="s">
        <v>1612</v>
      </c>
    </row>
    <row r="1408" spans="1:1" x14ac:dyDescent="0.2">
      <c r="A1408" s="43" t="s">
        <v>1613</v>
      </c>
    </row>
    <row r="1409" spans="1:1" x14ac:dyDescent="0.2">
      <c r="A1409" s="43" t="s">
        <v>1614</v>
      </c>
    </row>
    <row r="1410" spans="1:1" x14ac:dyDescent="0.2">
      <c r="A1410" s="43" t="s">
        <v>1615</v>
      </c>
    </row>
    <row r="1411" spans="1:1" x14ac:dyDescent="0.2">
      <c r="A1411" s="43" t="s">
        <v>1616</v>
      </c>
    </row>
    <row r="1412" spans="1:1" x14ac:dyDescent="0.2">
      <c r="A1412" s="43" t="s">
        <v>482</v>
      </c>
    </row>
    <row r="1413" spans="1:1" x14ac:dyDescent="0.2">
      <c r="A1413" s="45" t="s">
        <v>601</v>
      </c>
    </row>
    <row r="1414" spans="1:1" x14ac:dyDescent="0.2">
      <c r="A1414" s="43"/>
    </row>
    <row r="1415" spans="1:1" x14ac:dyDescent="0.2">
      <c r="A1415" s="44"/>
    </row>
    <row r="1416" spans="1:1" x14ac:dyDescent="0.2">
      <c r="A1416" s="44" t="s">
        <v>602</v>
      </c>
    </row>
    <row r="1417" spans="1:1" x14ac:dyDescent="0.2">
      <c r="A1417" s="43"/>
    </row>
    <row r="1418" spans="1:1" x14ac:dyDescent="0.2">
      <c r="A1418" s="43" t="s">
        <v>476</v>
      </c>
    </row>
    <row r="1419" spans="1:1" x14ac:dyDescent="0.2">
      <c r="A1419" s="43" t="s">
        <v>477</v>
      </c>
    </row>
    <row r="1420" spans="1:1" x14ac:dyDescent="0.2">
      <c r="A1420" s="43" t="s">
        <v>1617</v>
      </c>
    </row>
    <row r="1421" spans="1:1" x14ac:dyDescent="0.2">
      <c r="A1421" s="43" t="s">
        <v>1618</v>
      </c>
    </row>
    <row r="1422" spans="1:1" x14ac:dyDescent="0.2">
      <c r="A1422" s="43" t="s">
        <v>482</v>
      </c>
    </row>
    <row r="1423" spans="1:1" x14ac:dyDescent="0.2">
      <c r="A1423" s="45" t="s">
        <v>603</v>
      </c>
    </row>
    <row r="1424" spans="1:1" x14ac:dyDescent="0.2">
      <c r="A1424" s="43"/>
    </row>
    <row r="1425" spans="1:1" x14ac:dyDescent="0.2">
      <c r="A1425" s="44"/>
    </row>
    <row r="1426" spans="1:1" x14ac:dyDescent="0.2">
      <c r="A1426" s="44" t="s">
        <v>604</v>
      </c>
    </row>
    <row r="1427" spans="1:1" x14ac:dyDescent="0.2">
      <c r="A1427" s="43"/>
    </row>
    <row r="1428" spans="1:1" x14ac:dyDescent="0.2">
      <c r="A1428" s="43" t="s">
        <v>476</v>
      </c>
    </row>
    <row r="1429" spans="1:1" x14ac:dyDescent="0.2">
      <c r="A1429" s="43" t="s">
        <v>477</v>
      </c>
    </row>
    <row r="1430" spans="1:1" x14ac:dyDescent="0.2">
      <c r="A1430" s="43" t="s">
        <v>1619</v>
      </c>
    </row>
    <row r="1431" spans="1:1" x14ac:dyDescent="0.2">
      <c r="A1431" s="43" t="s">
        <v>1620</v>
      </c>
    </row>
    <row r="1432" spans="1:1" x14ac:dyDescent="0.2">
      <c r="A1432" s="43" t="s">
        <v>482</v>
      </c>
    </row>
    <row r="1433" spans="1:1" x14ac:dyDescent="0.2">
      <c r="A1433" s="45" t="s">
        <v>605</v>
      </c>
    </row>
    <row r="1434" spans="1:1" x14ac:dyDescent="0.2">
      <c r="A1434" s="43"/>
    </row>
    <row r="1435" spans="1:1" x14ac:dyDescent="0.2">
      <c r="A1435" s="44"/>
    </row>
    <row r="1436" spans="1:1" x14ac:dyDescent="0.2">
      <c r="A1436" s="44" t="s">
        <v>606</v>
      </c>
    </row>
    <row r="1437" spans="1:1" x14ac:dyDescent="0.2">
      <c r="A1437" s="43"/>
    </row>
    <row r="1438" spans="1:1" x14ac:dyDescent="0.2">
      <c r="A1438" s="43" t="s">
        <v>476</v>
      </c>
    </row>
    <row r="1439" spans="1:1" x14ac:dyDescent="0.2">
      <c r="A1439" s="43" t="s">
        <v>477</v>
      </c>
    </row>
    <row r="1440" spans="1:1" x14ac:dyDescent="0.2">
      <c r="A1440" s="43" t="s">
        <v>1621</v>
      </c>
    </row>
    <row r="1441" spans="1:1" x14ac:dyDescent="0.2">
      <c r="A1441" s="43" t="s">
        <v>1622</v>
      </c>
    </row>
    <row r="1442" spans="1:1" x14ac:dyDescent="0.2">
      <c r="A1442" s="43" t="s">
        <v>1623</v>
      </c>
    </row>
    <row r="1443" spans="1:1" x14ac:dyDescent="0.2">
      <c r="A1443" s="43" t="s">
        <v>482</v>
      </c>
    </row>
    <row r="1444" spans="1:1" x14ac:dyDescent="0.2">
      <c r="A1444" s="45" t="s">
        <v>607</v>
      </c>
    </row>
    <row r="1445" spans="1:1" x14ac:dyDescent="0.2">
      <c r="A1445" s="43"/>
    </row>
    <row r="1446" spans="1:1" x14ac:dyDescent="0.2">
      <c r="A1446" s="44"/>
    </row>
    <row r="1447" spans="1:1" x14ac:dyDescent="0.2">
      <c r="A1447" s="44" t="s">
        <v>608</v>
      </c>
    </row>
    <row r="1448" spans="1:1" x14ac:dyDescent="0.2">
      <c r="A1448" s="43"/>
    </row>
    <row r="1449" spans="1:1" x14ac:dyDescent="0.2">
      <c r="A1449" s="43" t="s">
        <v>476</v>
      </c>
    </row>
    <row r="1450" spans="1:1" x14ac:dyDescent="0.2">
      <c r="A1450" s="43" t="s">
        <v>477</v>
      </c>
    </row>
    <row r="1451" spans="1:1" x14ac:dyDescent="0.2">
      <c r="A1451" s="43" t="s">
        <v>1624</v>
      </c>
    </row>
    <row r="1452" spans="1:1" x14ac:dyDescent="0.2">
      <c r="A1452" s="43" t="s">
        <v>1625</v>
      </c>
    </row>
    <row r="1453" spans="1:1" x14ac:dyDescent="0.2">
      <c r="A1453" s="43" t="s">
        <v>1626</v>
      </c>
    </row>
    <row r="1454" spans="1:1" x14ac:dyDescent="0.2">
      <c r="A1454" s="43" t="s">
        <v>482</v>
      </c>
    </row>
    <row r="1455" spans="1:1" x14ac:dyDescent="0.2">
      <c r="A1455" s="45" t="s">
        <v>609</v>
      </c>
    </row>
    <row r="1456" spans="1:1" x14ac:dyDescent="0.2">
      <c r="A1456" s="43"/>
    </row>
    <row r="1457" spans="1:1" x14ac:dyDescent="0.2">
      <c r="A1457" s="44"/>
    </row>
    <row r="1458" spans="1:1" x14ac:dyDescent="0.2">
      <c r="A1458" s="44" t="s">
        <v>610</v>
      </c>
    </row>
    <row r="1459" spans="1:1" x14ac:dyDescent="0.2">
      <c r="A1459" s="43"/>
    </row>
    <row r="1460" spans="1:1" x14ac:dyDescent="0.2">
      <c r="A1460" s="43" t="s">
        <v>476</v>
      </c>
    </row>
    <row r="1461" spans="1:1" x14ac:dyDescent="0.2">
      <c r="A1461" s="43" t="s">
        <v>477</v>
      </c>
    </row>
    <row r="1462" spans="1:1" x14ac:dyDescent="0.2">
      <c r="A1462" s="43" t="s">
        <v>1627</v>
      </c>
    </row>
    <row r="1463" spans="1:1" x14ac:dyDescent="0.2">
      <c r="A1463" s="43" t="s">
        <v>1628</v>
      </c>
    </row>
    <row r="1464" spans="1:1" x14ac:dyDescent="0.2">
      <c r="A1464" s="43" t="s">
        <v>1629</v>
      </c>
    </row>
    <row r="1465" spans="1:1" x14ac:dyDescent="0.2">
      <c r="A1465" s="43" t="s">
        <v>1630</v>
      </c>
    </row>
    <row r="1466" spans="1:1" x14ac:dyDescent="0.2">
      <c r="A1466" s="43" t="s">
        <v>1631</v>
      </c>
    </row>
    <row r="1467" spans="1:1" x14ac:dyDescent="0.2">
      <c r="A1467" s="43" t="s">
        <v>482</v>
      </c>
    </row>
    <row r="1468" spans="1:1" x14ac:dyDescent="0.2">
      <c r="A1468" s="45" t="s">
        <v>611</v>
      </c>
    </row>
    <row r="1469" spans="1:1" x14ac:dyDescent="0.2">
      <c r="A1469" s="43"/>
    </row>
    <row r="1470" spans="1:1" x14ac:dyDescent="0.2">
      <c r="A1470" s="44"/>
    </row>
    <row r="1471" spans="1:1" x14ac:dyDescent="0.2">
      <c r="A1471" s="44" t="s">
        <v>612</v>
      </c>
    </row>
    <row r="1472" spans="1:1" x14ac:dyDescent="0.2">
      <c r="A1472" s="43"/>
    </row>
    <row r="1473" spans="1:1" x14ac:dyDescent="0.2">
      <c r="A1473" s="43" t="s">
        <v>476</v>
      </c>
    </row>
    <row r="1474" spans="1:1" x14ac:dyDescent="0.2">
      <c r="A1474" s="43" t="s">
        <v>477</v>
      </c>
    </row>
    <row r="1475" spans="1:1" x14ac:dyDescent="0.2">
      <c r="A1475" s="43" t="s">
        <v>1632</v>
      </c>
    </row>
    <row r="1476" spans="1:1" x14ac:dyDescent="0.2">
      <c r="A1476" s="43" t="s">
        <v>1633</v>
      </c>
    </row>
    <row r="1477" spans="1:1" x14ac:dyDescent="0.2">
      <c r="A1477" s="43" t="s">
        <v>1634</v>
      </c>
    </row>
    <row r="1478" spans="1:1" x14ac:dyDescent="0.2">
      <c r="A1478" s="43" t="s">
        <v>1635</v>
      </c>
    </row>
    <row r="1479" spans="1:1" x14ac:dyDescent="0.2">
      <c r="A1479" s="43" t="s">
        <v>1636</v>
      </c>
    </row>
    <row r="1480" spans="1:1" x14ac:dyDescent="0.2">
      <c r="A1480" s="43" t="s">
        <v>482</v>
      </c>
    </row>
    <row r="1481" spans="1:1" x14ac:dyDescent="0.2">
      <c r="A1481" s="45" t="s">
        <v>613</v>
      </c>
    </row>
    <row r="1482" spans="1:1" x14ac:dyDescent="0.2">
      <c r="A1482" s="43"/>
    </row>
    <row r="1483" spans="1:1" x14ac:dyDescent="0.2">
      <c r="A1483" s="44"/>
    </row>
    <row r="1484" spans="1:1" x14ac:dyDescent="0.2">
      <c r="A1484" s="44" t="s">
        <v>614</v>
      </c>
    </row>
    <row r="1485" spans="1:1" x14ac:dyDescent="0.2">
      <c r="A1485" s="43"/>
    </row>
    <row r="1486" spans="1:1" x14ac:dyDescent="0.2">
      <c r="A1486" s="43" t="s">
        <v>476</v>
      </c>
    </row>
    <row r="1487" spans="1:1" x14ac:dyDescent="0.2">
      <c r="A1487" s="43" t="s">
        <v>477</v>
      </c>
    </row>
    <row r="1488" spans="1:1" x14ac:dyDescent="0.2">
      <c r="A1488" s="43" t="s">
        <v>1637</v>
      </c>
    </row>
    <row r="1489" spans="1:1" x14ac:dyDescent="0.2">
      <c r="A1489" s="43" t="s">
        <v>1638</v>
      </c>
    </row>
    <row r="1490" spans="1:1" x14ac:dyDescent="0.2">
      <c r="A1490" s="43" t="s">
        <v>1639</v>
      </c>
    </row>
    <row r="1491" spans="1:1" x14ac:dyDescent="0.2">
      <c r="A1491" s="43" t="s">
        <v>1640</v>
      </c>
    </row>
    <row r="1492" spans="1:1" x14ac:dyDescent="0.2">
      <c r="A1492" s="43" t="s">
        <v>1641</v>
      </c>
    </row>
    <row r="1493" spans="1:1" x14ac:dyDescent="0.2">
      <c r="A1493" s="43" t="s">
        <v>1642</v>
      </c>
    </row>
    <row r="1494" spans="1:1" x14ac:dyDescent="0.2">
      <c r="A1494" s="43" t="s">
        <v>1643</v>
      </c>
    </row>
    <row r="1495" spans="1:1" x14ac:dyDescent="0.2">
      <c r="A1495" s="43" t="s">
        <v>1644</v>
      </c>
    </row>
    <row r="1496" spans="1:1" x14ac:dyDescent="0.2">
      <c r="A1496" s="43" t="s">
        <v>1645</v>
      </c>
    </row>
    <row r="1497" spans="1:1" x14ac:dyDescent="0.2">
      <c r="A1497" s="43" t="s">
        <v>1646</v>
      </c>
    </row>
    <row r="1498" spans="1:1" x14ac:dyDescent="0.2">
      <c r="A1498" s="43" t="s">
        <v>1647</v>
      </c>
    </row>
    <row r="1499" spans="1:1" x14ac:dyDescent="0.2">
      <c r="A1499" s="43" t="s">
        <v>1648</v>
      </c>
    </row>
    <row r="1500" spans="1:1" x14ac:dyDescent="0.2">
      <c r="A1500" s="43" t="s">
        <v>482</v>
      </c>
    </row>
    <row r="1501" spans="1:1" x14ac:dyDescent="0.2">
      <c r="A1501" s="45" t="s">
        <v>1649</v>
      </c>
    </row>
    <row r="1502" spans="1:1" x14ac:dyDescent="0.2">
      <c r="A1502" s="43"/>
    </row>
    <row r="1503" spans="1:1" x14ac:dyDescent="0.2">
      <c r="A1503" s="44"/>
    </row>
    <row r="1504" spans="1:1" x14ac:dyDescent="0.2">
      <c r="A1504" s="44" t="s">
        <v>615</v>
      </c>
    </row>
    <row r="1505" spans="1:1" x14ac:dyDescent="0.2">
      <c r="A1505" s="43"/>
    </row>
    <row r="1506" spans="1:1" x14ac:dyDescent="0.2">
      <c r="A1506" s="43" t="s">
        <v>476</v>
      </c>
    </row>
    <row r="1507" spans="1:1" x14ac:dyDescent="0.2">
      <c r="A1507" s="43" t="s">
        <v>477</v>
      </c>
    </row>
    <row r="1508" spans="1:1" x14ac:dyDescent="0.2">
      <c r="A1508" s="43" t="s">
        <v>1650</v>
      </c>
    </row>
    <row r="1509" spans="1:1" x14ac:dyDescent="0.2">
      <c r="A1509" s="43" t="s">
        <v>1651</v>
      </c>
    </row>
    <row r="1510" spans="1:1" x14ac:dyDescent="0.2">
      <c r="A1510" s="43" t="s">
        <v>1652</v>
      </c>
    </row>
    <row r="1511" spans="1:1" x14ac:dyDescent="0.2">
      <c r="A1511" s="43" t="s">
        <v>1653</v>
      </c>
    </row>
    <row r="1512" spans="1:1" x14ac:dyDescent="0.2">
      <c r="A1512" s="43" t="s">
        <v>1654</v>
      </c>
    </row>
    <row r="1513" spans="1:1" x14ac:dyDescent="0.2">
      <c r="A1513" s="43" t="s">
        <v>1655</v>
      </c>
    </row>
    <row r="1514" spans="1:1" x14ac:dyDescent="0.2">
      <c r="A1514" s="43" t="s">
        <v>1656</v>
      </c>
    </row>
    <row r="1515" spans="1:1" x14ac:dyDescent="0.2">
      <c r="A1515" s="43" t="s">
        <v>1657</v>
      </c>
    </row>
    <row r="1516" spans="1:1" x14ac:dyDescent="0.2">
      <c r="A1516" s="43" t="s">
        <v>1658</v>
      </c>
    </row>
    <row r="1517" spans="1:1" x14ac:dyDescent="0.2">
      <c r="A1517" s="43" t="s">
        <v>1659</v>
      </c>
    </row>
    <row r="1518" spans="1:1" x14ac:dyDescent="0.2">
      <c r="A1518" s="43" t="s">
        <v>1660</v>
      </c>
    </row>
    <row r="1519" spans="1:1" x14ac:dyDescent="0.2">
      <c r="A1519" s="43" t="s">
        <v>1661</v>
      </c>
    </row>
    <row r="1520" spans="1:1" x14ac:dyDescent="0.2">
      <c r="A1520" s="43" t="s">
        <v>482</v>
      </c>
    </row>
    <row r="1521" spans="1:1" x14ac:dyDescent="0.2">
      <c r="A1521" s="45" t="s">
        <v>1662</v>
      </c>
    </row>
    <row r="1522" spans="1:1" x14ac:dyDescent="0.2">
      <c r="A1522" s="43"/>
    </row>
    <row r="1523" spans="1:1" x14ac:dyDescent="0.2">
      <c r="A1523" s="44"/>
    </row>
    <row r="1524" spans="1:1" x14ac:dyDescent="0.2">
      <c r="A1524" s="44" t="s">
        <v>616</v>
      </c>
    </row>
    <row r="1525" spans="1:1" x14ac:dyDescent="0.2">
      <c r="A1525" s="43"/>
    </row>
    <row r="1526" spans="1:1" x14ac:dyDescent="0.2">
      <c r="A1526" s="43" t="s">
        <v>476</v>
      </c>
    </row>
    <row r="1527" spans="1:1" x14ac:dyDescent="0.2">
      <c r="A1527" s="43" t="s">
        <v>477</v>
      </c>
    </row>
    <row r="1528" spans="1:1" x14ac:dyDescent="0.2">
      <c r="A1528" s="43" t="s">
        <v>1663</v>
      </c>
    </row>
    <row r="1529" spans="1:1" x14ac:dyDescent="0.2">
      <c r="A1529" s="43" t="s">
        <v>1664</v>
      </c>
    </row>
    <row r="1530" spans="1:1" x14ac:dyDescent="0.2">
      <c r="A1530" s="43" t="s">
        <v>1665</v>
      </c>
    </row>
    <row r="1531" spans="1:1" x14ac:dyDescent="0.2">
      <c r="A1531" s="43" t="s">
        <v>1666</v>
      </c>
    </row>
    <row r="1532" spans="1:1" x14ac:dyDescent="0.2">
      <c r="A1532" s="43" t="s">
        <v>1667</v>
      </c>
    </row>
    <row r="1533" spans="1:1" x14ac:dyDescent="0.2">
      <c r="A1533" s="43" t="s">
        <v>1668</v>
      </c>
    </row>
    <row r="1534" spans="1:1" x14ac:dyDescent="0.2">
      <c r="A1534" s="43" t="s">
        <v>1669</v>
      </c>
    </row>
    <row r="1535" spans="1:1" x14ac:dyDescent="0.2">
      <c r="A1535" s="43" t="s">
        <v>1670</v>
      </c>
    </row>
    <row r="1536" spans="1:1" x14ac:dyDescent="0.2">
      <c r="A1536" s="43" t="s">
        <v>1671</v>
      </c>
    </row>
    <row r="1537" spans="1:1" x14ac:dyDescent="0.2">
      <c r="A1537" s="43" t="s">
        <v>1672</v>
      </c>
    </row>
    <row r="1538" spans="1:1" x14ac:dyDescent="0.2">
      <c r="A1538" s="43" t="s">
        <v>482</v>
      </c>
    </row>
    <row r="1539" spans="1:1" x14ac:dyDescent="0.2">
      <c r="A1539" s="45" t="s">
        <v>617</v>
      </c>
    </row>
    <row r="1540" spans="1:1" x14ac:dyDescent="0.2">
      <c r="A1540" s="43"/>
    </row>
    <row r="1541" spans="1:1" x14ac:dyDescent="0.2">
      <c r="A1541" s="44"/>
    </row>
    <row r="1542" spans="1:1" x14ac:dyDescent="0.2">
      <c r="A1542" s="44" t="s">
        <v>618</v>
      </c>
    </row>
    <row r="1543" spans="1:1" x14ac:dyDescent="0.2">
      <c r="A1543" s="43"/>
    </row>
    <row r="1544" spans="1:1" x14ac:dyDescent="0.2">
      <c r="A1544" s="43" t="s">
        <v>476</v>
      </c>
    </row>
    <row r="1545" spans="1:1" x14ac:dyDescent="0.2">
      <c r="A1545" s="43" t="s">
        <v>477</v>
      </c>
    </row>
    <row r="1546" spans="1:1" x14ac:dyDescent="0.2">
      <c r="A1546" s="43" t="s">
        <v>1673</v>
      </c>
    </row>
    <row r="1547" spans="1:1" x14ac:dyDescent="0.2">
      <c r="A1547" s="43" t="s">
        <v>1674</v>
      </c>
    </row>
    <row r="1548" spans="1:1" x14ac:dyDescent="0.2">
      <c r="A1548" s="43" t="s">
        <v>1675</v>
      </c>
    </row>
    <row r="1549" spans="1:1" x14ac:dyDescent="0.2">
      <c r="A1549" s="43" t="s">
        <v>1676</v>
      </c>
    </row>
    <row r="1550" spans="1:1" x14ac:dyDescent="0.2">
      <c r="A1550" s="43" t="s">
        <v>1677</v>
      </c>
    </row>
    <row r="1551" spans="1:1" x14ac:dyDescent="0.2">
      <c r="A1551" s="43" t="s">
        <v>1678</v>
      </c>
    </row>
    <row r="1552" spans="1:1" x14ac:dyDescent="0.2">
      <c r="A1552" s="43" t="s">
        <v>1679</v>
      </c>
    </row>
    <row r="1553" spans="1:1" x14ac:dyDescent="0.2">
      <c r="A1553" s="43" t="s">
        <v>1680</v>
      </c>
    </row>
    <row r="1554" spans="1:1" x14ac:dyDescent="0.2">
      <c r="A1554" s="43" t="s">
        <v>1681</v>
      </c>
    </row>
    <row r="1555" spans="1:1" x14ac:dyDescent="0.2">
      <c r="A1555" s="43" t="s">
        <v>1682</v>
      </c>
    </row>
    <row r="1556" spans="1:1" x14ac:dyDescent="0.2">
      <c r="A1556" s="43" t="s">
        <v>1683</v>
      </c>
    </row>
    <row r="1557" spans="1:1" x14ac:dyDescent="0.2">
      <c r="A1557" s="43" t="s">
        <v>482</v>
      </c>
    </row>
    <row r="1558" spans="1:1" x14ac:dyDescent="0.2">
      <c r="A1558" s="45" t="s">
        <v>619</v>
      </c>
    </row>
    <row r="1559" spans="1:1" x14ac:dyDescent="0.2">
      <c r="A1559" s="43"/>
    </row>
    <row r="1560" spans="1:1" x14ac:dyDescent="0.2">
      <c r="A1560" s="44"/>
    </row>
    <row r="1561" spans="1:1" x14ac:dyDescent="0.2">
      <c r="A1561" s="44" t="s">
        <v>620</v>
      </c>
    </row>
    <row r="1562" spans="1:1" x14ac:dyDescent="0.2">
      <c r="A1562" s="43"/>
    </row>
    <row r="1563" spans="1:1" x14ac:dyDescent="0.2">
      <c r="A1563" s="43" t="s">
        <v>476</v>
      </c>
    </row>
    <row r="1564" spans="1:1" x14ac:dyDescent="0.2">
      <c r="A1564" s="43" t="s">
        <v>477</v>
      </c>
    </row>
    <row r="1565" spans="1:1" x14ac:dyDescent="0.2">
      <c r="A1565" s="43" t="s">
        <v>1684</v>
      </c>
    </row>
    <row r="1566" spans="1:1" x14ac:dyDescent="0.2">
      <c r="A1566" s="43" t="s">
        <v>1685</v>
      </c>
    </row>
    <row r="1567" spans="1:1" x14ac:dyDescent="0.2">
      <c r="A1567" s="43" t="s">
        <v>1686</v>
      </c>
    </row>
    <row r="1568" spans="1:1" x14ac:dyDescent="0.2">
      <c r="A1568" s="43" t="s">
        <v>1687</v>
      </c>
    </row>
    <row r="1569" spans="1:1" x14ac:dyDescent="0.2">
      <c r="A1569" s="43" t="s">
        <v>1688</v>
      </c>
    </row>
    <row r="1570" spans="1:1" x14ac:dyDescent="0.2">
      <c r="A1570" s="43" t="s">
        <v>1689</v>
      </c>
    </row>
    <row r="1571" spans="1:1" x14ac:dyDescent="0.2">
      <c r="A1571" s="43" t="s">
        <v>482</v>
      </c>
    </row>
    <row r="1572" spans="1:1" x14ac:dyDescent="0.2">
      <c r="A1572" s="45" t="s">
        <v>1690</v>
      </c>
    </row>
    <row r="1573" spans="1:1" x14ac:dyDescent="0.2">
      <c r="A1573" s="43"/>
    </row>
    <row r="1574" spans="1:1" x14ac:dyDescent="0.2">
      <c r="A1574" s="44"/>
    </row>
    <row r="1575" spans="1:1" x14ac:dyDescent="0.2">
      <c r="A1575" s="44" t="s">
        <v>621</v>
      </c>
    </row>
    <row r="1576" spans="1:1" x14ac:dyDescent="0.2">
      <c r="A1576" s="43"/>
    </row>
    <row r="1577" spans="1:1" x14ac:dyDescent="0.2">
      <c r="A1577" s="43" t="s">
        <v>476</v>
      </c>
    </row>
    <row r="1578" spans="1:1" x14ac:dyDescent="0.2">
      <c r="A1578" s="43" t="s">
        <v>477</v>
      </c>
    </row>
    <row r="1579" spans="1:1" x14ac:dyDescent="0.2">
      <c r="A1579" s="43" t="s">
        <v>1691</v>
      </c>
    </row>
    <row r="1580" spans="1:1" x14ac:dyDescent="0.2">
      <c r="A1580" s="43" t="s">
        <v>1692</v>
      </c>
    </row>
    <row r="1581" spans="1:1" x14ac:dyDescent="0.2">
      <c r="A1581" s="43" t="s">
        <v>1693</v>
      </c>
    </row>
    <row r="1582" spans="1:1" x14ac:dyDescent="0.2">
      <c r="A1582" s="43" t="s">
        <v>1694</v>
      </c>
    </row>
    <row r="1583" spans="1:1" x14ac:dyDescent="0.2">
      <c r="A1583" s="43" t="s">
        <v>1695</v>
      </c>
    </row>
    <row r="1584" spans="1:1" x14ac:dyDescent="0.2">
      <c r="A1584" s="43" t="s">
        <v>1696</v>
      </c>
    </row>
    <row r="1585" spans="1:1" x14ac:dyDescent="0.2">
      <c r="A1585" s="43" t="s">
        <v>1697</v>
      </c>
    </row>
    <row r="1586" spans="1:1" x14ac:dyDescent="0.2">
      <c r="A1586" s="43" t="s">
        <v>1698</v>
      </c>
    </row>
    <row r="1587" spans="1:1" x14ac:dyDescent="0.2">
      <c r="A1587" s="43" t="s">
        <v>1699</v>
      </c>
    </row>
    <row r="1588" spans="1:1" x14ac:dyDescent="0.2">
      <c r="A1588" s="43" t="s">
        <v>1700</v>
      </c>
    </row>
    <row r="1589" spans="1:1" x14ac:dyDescent="0.2">
      <c r="A1589" s="43" t="s">
        <v>1701</v>
      </c>
    </row>
    <row r="1590" spans="1:1" x14ac:dyDescent="0.2">
      <c r="A1590" s="43" t="s">
        <v>1702</v>
      </c>
    </row>
    <row r="1591" spans="1:1" x14ac:dyDescent="0.2">
      <c r="A1591" s="43" t="s">
        <v>1703</v>
      </c>
    </row>
    <row r="1592" spans="1:1" x14ac:dyDescent="0.2">
      <c r="A1592" s="43" t="s">
        <v>1704</v>
      </c>
    </row>
    <row r="1593" spans="1:1" x14ac:dyDescent="0.2">
      <c r="A1593" s="43" t="s">
        <v>482</v>
      </c>
    </row>
    <row r="1594" spans="1:1" x14ac:dyDescent="0.2">
      <c r="A1594" s="45" t="s">
        <v>622</v>
      </c>
    </row>
    <row r="1595" spans="1:1" x14ac:dyDescent="0.2">
      <c r="A1595" s="43"/>
    </row>
    <row r="1596" spans="1:1" x14ac:dyDescent="0.2">
      <c r="A1596" s="44"/>
    </row>
    <row r="1597" spans="1:1" x14ac:dyDescent="0.2">
      <c r="A1597" s="44" t="s">
        <v>623</v>
      </c>
    </row>
    <row r="1598" spans="1:1" x14ac:dyDescent="0.2">
      <c r="A1598" s="43"/>
    </row>
    <row r="1599" spans="1:1" x14ac:dyDescent="0.2">
      <c r="A1599" s="43" t="s">
        <v>476</v>
      </c>
    </row>
    <row r="1600" spans="1:1" x14ac:dyDescent="0.2">
      <c r="A1600" s="43" t="s">
        <v>477</v>
      </c>
    </row>
    <row r="1601" spans="1:1" x14ac:dyDescent="0.2">
      <c r="A1601" s="43" t="s">
        <v>1705</v>
      </c>
    </row>
    <row r="1602" spans="1:1" x14ac:dyDescent="0.2">
      <c r="A1602" s="43" t="s">
        <v>482</v>
      </c>
    </row>
    <row r="1603" spans="1:1" x14ac:dyDescent="0.2">
      <c r="A1603" s="45" t="s">
        <v>624</v>
      </c>
    </row>
    <row r="1604" spans="1:1" x14ac:dyDescent="0.2">
      <c r="A1604" s="43"/>
    </row>
    <row r="1605" spans="1:1" x14ac:dyDescent="0.2">
      <c r="A1605" s="44"/>
    </row>
    <row r="1606" spans="1:1" x14ac:dyDescent="0.2">
      <c r="A1606" s="44" t="s">
        <v>625</v>
      </c>
    </row>
    <row r="1607" spans="1:1" x14ac:dyDescent="0.2">
      <c r="A1607" s="43"/>
    </row>
    <row r="1608" spans="1:1" x14ac:dyDescent="0.2">
      <c r="A1608" s="43" t="s">
        <v>476</v>
      </c>
    </row>
    <row r="1609" spans="1:1" x14ac:dyDescent="0.2">
      <c r="A1609" s="43" t="s">
        <v>477</v>
      </c>
    </row>
    <row r="1610" spans="1:1" x14ac:dyDescent="0.2">
      <c r="A1610" s="43" t="s">
        <v>1706</v>
      </c>
    </row>
    <row r="1611" spans="1:1" x14ac:dyDescent="0.2">
      <c r="A1611" s="43" t="s">
        <v>1707</v>
      </c>
    </row>
    <row r="1612" spans="1:1" x14ac:dyDescent="0.2">
      <c r="A1612" s="43" t="s">
        <v>482</v>
      </c>
    </row>
    <row r="1613" spans="1:1" x14ac:dyDescent="0.2">
      <c r="A1613" s="45" t="s">
        <v>1708</v>
      </c>
    </row>
    <row r="1614" spans="1:1" x14ac:dyDescent="0.2">
      <c r="A1614" s="43"/>
    </row>
    <row r="1615" spans="1:1" x14ac:dyDescent="0.2">
      <c r="A1615" s="44"/>
    </row>
    <row r="1616" spans="1:1" x14ac:dyDescent="0.2">
      <c r="A1616" s="44" t="s">
        <v>626</v>
      </c>
    </row>
    <row r="1617" spans="1:1" x14ac:dyDescent="0.2">
      <c r="A1617" s="43"/>
    </row>
    <row r="1618" spans="1:1" x14ac:dyDescent="0.2">
      <c r="A1618" s="43" t="s">
        <v>476</v>
      </c>
    </row>
    <row r="1619" spans="1:1" x14ac:dyDescent="0.2">
      <c r="A1619" s="43" t="s">
        <v>477</v>
      </c>
    </row>
    <row r="1620" spans="1:1" x14ac:dyDescent="0.2">
      <c r="A1620" s="43" t="s">
        <v>1709</v>
      </c>
    </row>
    <row r="1621" spans="1:1" x14ac:dyDescent="0.2">
      <c r="A1621" s="43" t="s">
        <v>1710</v>
      </c>
    </row>
    <row r="1622" spans="1:1" x14ac:dyDescent="0.2">
      <c r="A1622" s="43" t="s">
        <v>1711</v>
      </c>
    </row>
    <row r="1623" spans="1:1" x14ac:dyDescent="0.2">
      <c r="A1623" s="43" t="s">
        <v>1712</v>
      </c>
    </row>
    <row r="1624" spans="1:1" x14ac:dyDescent="0.2">
      <c r="A1624" s="43" t="s">
        <v>1713</v>
      </c>
    </row>
    <row r="1625" spans="1:1" x14ac:dyDescent="0.2">
      <c r="A1625" s="43" t="s">
        <v>1714</v>
      </c>
    </row>
    <row r="1626" spans="1:1" x14ac:dyDescent="0.2">
      <c r="A1626" s="43" t="s">
        <v>1715</v>
      </c>
    </row>
    <row r="1627" spans="1:1" x14ac:dyDescent="0.2">
      <c r="A1627" s="43" t="s">
        <v>1716</v>
      </c>
    </row>
    <row r="1628" spans="1:1" x14ac:dyDescent="0.2">
      <c r="A1628" s="43" t="s">
        <v>1717</v>
      </c>
    </row>
    <row r="1629" spans="1:1" x14ac:dyDescent="0.2">
      <c r="A1629" s="43" t="s">
        <v>1718</v>
      </c>
    </row>
    <row r="1630" spans="1:1" x14ac:dyDescent="0.2">
      <c r="A1630" s="43" t="s">
        <v>1719</v>
      </c>
    </row>
    <row r="1631" spans="1:1" x14ac:dyDescent="0.2">
      <c r="A1631" s="43" t="s">
        <v>1720</v>
      </c>
    </row>
    <row r="1632" spans="1:1" x14ac:dyDescent="0.2">
      <c r="A1632" s="43" t="s">
        <v>1721</v>
      </c>
    </row>
    <row r="1633" spans="1:1" x14ac:dyDescent="0.2">
      <c r="A1633" s="43" t="s">
        <v>482</v>
      </c>
    </row>
    <row r="1634" spans="1:1" x14ac:dyDescent="0.2">
      <c r="A1634" s="45" t="s">
        <v>627</v>
      </c>
    </row>
    <row r="1635" spans="1:1" x14ac:dyDescent="0.2">
      <c r="A1635" s="43"/>
    </row>
    <row r="1636" spans="1:1" x14ac:dyDescent="0.2">
      <c r="A1636" s="44"/>
    </row>
    <row r="1637" spans="1:1" x14ac:dyDescent="0.2">
      <c r="A1637" s="44" t="s">
        <v>628</v>
      </c>
    </row>
    <row r="1638" spans="1:1" x14ac:dyDescent="0.2">
      <c r="A1638" s="43"/>
    </row>
    <row r="1639" spans="1:1" x14ac:dyDescent="0.2">
      <c r="A1639" s="43" t="s">
        <v>476</v>
      </c>
    </row>
    <row r="1640" spans="1:1" x14ac:dyDescent="0.2">
      <c r="A1640" s="43" t="s">
        <v>477</v>
      </c>
    </row>
    <row r="1641" spans="1:1" x14ac:dyDescent="0.2">
      <c r="A1641" s="43" t="s">
        <v>1722</v>
      </c>
    </row>
    <row r="1642" spans="1:1" x14ac:dyDescent="0.2">
      <c r="A1642" s="43" t="s">
        <v>1723</v>
      </c>
    </row>
    <row r="1643" spans="1:1" x14ac:dyDescent="0.2">
      <c r="A1643" s="43" t="s">
        <v>1724</v>
      </c>
    </row>
    <row r="1644" spans="1:1" x14ac:dyDescent="0.2">
      <c r="A1644" s="43" t="s">
        <v>1725</v>
      </c>
    </row>
    <row r="1645" spans="1:1" x14ac:dyDescent="0.2">
      <c r="A1645" s="43" t="s">
        <v>1726</v>
      </c>
    </row>
    <row r="1646" spans="1:1" x14ac:dyDescent="0.2">
      <c r="A1646" s="43" t="s">
        <v>482</v>
      </c>
    </row>
    <row r="1647" spans="1:1" x14ac:dyDescent="0.2">
      <c r="A1647" s="45" t="s">
        <v>629</v>
      </c>
    </row>
    <row r="1648" spans="1:1" x14ac:dyDescent="0.2">
      <c r="A1648" s="43"/>
    </row>
    <row r="1649" spans="1:1" x14ac:dyDescent="0.2">
      <c r="A1649" s="44"/>
    </row>
    <row r="1650" spans="1:1" x14ac:dyDescent="0.2">
      <c r="A1650" s="44" t="s">
        <v>630</v>
      </c>
    </row>
    <row r="1651" spans="1:1" x14ac:dyDescent="0.2">
      <c r="A1651" s="43"/>
    </row>
    <row r="1652" spans="1:1" x14ac:dyDescent="0.2">
      <c r="A1652" s="43" t="s">
        <v>476</v>
      </c>
    </row>
    <row r="1653" spans="1:1" x14ac:dyDescent="0.2">
      <c r="A1653" s="43" t="s">
        <v>477</v>
      </c>
    </row>
    <row r="1654" spans="1:1" x14ac:dyDescent="0.2">
      <c r="A1654" s="43" t="s">
        <v>1727</v>
      </c>
    </row>
    <row r="1655" spans="1:1" x14ac:dyDescent="0.2">
      <c r="A1655" s="43" t="s">
        <v>1728</v>
      </c>
    </row>
    <row r="1656" spans="1:1" x14ac:dyDescent="0.2">
      <c r="A1656" s="43" t="s">
        <v>1729</v>
      </c>
    </row>
    <row r="1657" spans="1:1" x14ac:dyDescent="0.2">
      <c r="A1657" s="43" t="s">
        <v>1730</v>
      </c>
    </row>
    <row r="1658" spans="1:1" x14ac:dyDescent="0.2">
      <c r="A1658" s="43" t="s">
        <v>1731</v>
      </c>
    </row>
    <row r="1659" spans="1:1" x14ac:dyDescent="0.2">
      <c r="A1659" s="43" t="s">
        <v>1732</v>
      </c>
    </row>
    <row r="1660" spans="1:1" x14ac:dyDescent="0.2">
      <c r="A1660" s="43" t="s">
        <v>1733</v>
      </c>
    </row>
    <row r="1661" spans="1:1" x14ac:dyDescent="0.2">
      <c r="A1661" s="43" t="s">
        <v>1734</v>
      </c>
    </row>
    <row r="1662" spans="1:1" x14ac:dyDescent="0.2">
      <c r="A1662" s="43" t="s">
        <v>1735</v>
      </c>
    </row>
    <row r="1663" spans="1:1" x14ac:dyDescent="0.2">
      <c r="A1663" s="43" t="s">
        <v>1736</v>
      </c>
    </row>
    <row r="1664" spans="1:1" x14ac:dyDescent="0.2">
      <c r="A1664" s="43" t="s">
        <v>1737</v>
      </c>
    </row>
    <row r="1665" spans="1:1" x14ac:dyDescent="0.2">
      <c r="A1665" s="43" t="s">
        <v>482</v>
      </c>
    </row>
    <row r="1666" spans="1:1" x14ac:dyDescent="0.2">
      <c r="A1666" s="45" t="s">
        <v>631</v>
      </c>
    </row>
    <row r="1667" spans="1:1" x14ac:dyDescent="0.2">
      <c r="A1667" s="43"/>
    </row>
    <row r="1668" spans="1:1" x14ac:dyDescent="0.2">
      <c r="A1668" s="44"/>
    </row>
    <row r="1669" spans="1:1" x14ac:dyDescent="0.2">
      <c r="A1669" s="44" t="s">
        <v>632</v>
      </c>
    </row>
    <row r="1670" spans="1:1" x14ac:dyDescent="0.2">
      <c r="A1670" s="43"/>
    </row>
    <row r="1671" spans="1:1" x14ac:dyDescent="0.2">
      <c r="A1671" s="43" t="s">
        <v>476</v>
      </c>
    </row>
    <row r="1672" spans="1:1" x14ac:dyDescent="0.2">
      <c r="A1672" s="43" t="s">
        <v>477</v>
      </c>
    </row>
    <row r="1673" spans="1:1" x14ac:dyDescent="0.2">
      <c r="A1673" s="43" t="s">
        <v>1738</v>
      </c>
    </row>
    <row r="1674" spans="1:1" x14ac:dyDescent="0.2">
      <c r="A1674" s="43" t="s">
        <v>1739</v>
      </c>
    </row>
    <row r="1675" spans="1:1" x14ac:dyDescent="0.2">
      <c r="A1675" s="43" t="s">
        <v>1740</v>
      </c>
    </row>
    <row r="1676" spans="1:1" x14ac:dyDescent="0.2">
      <c r="A1676" s="43" t="s">
        <v>1741</v>
      </c>
    </row>
    <row r="1677" spans="1:1" x14ac:dyDescent="0.2">
      <c r="A1677" s="43" t="s">
        <v>1742</v>
      </c>
    </row>
    <row r="1678" spans="1:1" x14ac:dyDescent="0.2">
      <c r="A1678" s="43" t="s">
        <v>1743</v>
      </c>
    </row>
    <row r="1679" spans="1:1" x14ac:dyDescent="0.2">
      <c r="A1679" s="43" t="s">
        <v>1744</v>
      </c>
    </row>
    <row r="1680" spans="1:1" x14ac:dyDescent="0.2">
      <c r="A1680" s="43" t="s">
        <v>1745</v>
      </c>
    </row>
    <row r="1681" spans="1:1" x14ac:dyDescent="0.2">
      <c r="A1681" s="43" t="s">
        <v>1746</v>
      </c>
    </row>
    <row r="1682" spans="1:1" x14ac:dyDescent="0.2">
      <c r="A1682" s="43" t="s">
        <v>1747</v>
      </c>
    </row>
    <row r="1683" spans="1:1" x14ac:dyDescent="0.2">
      <c r="A1683" s="43" t="s">
        <v>1748</v>
      </c>
    </row>
    <row r="1684" spans="1:1" x14ac:dyDescent="0.2">
      <c r="A1684" s="43" t="s">
        <v>1749</v>
      </c>
    </row>
    <row r="1685" spans="1:1" x14ac:dyDescent="0.2">
      <c r="A1685" s="43" t="s">
        <v>1750</v>
      </c>
    </row>
    <row r="1686" spans="1:1" x14ac:dyDescent="0.2">
      <c r="A1686" s="43" t="s">
        <v>1751</v>
      </c>
    </row>
    <row r="1687" spans="1:1" x14ac:dyDescent="0.2">
      <c r="A1687" s="43" t="s">
        <v>1752</v>
      </c>
    </row>
    <row r="1688" spans="1:1" x14ac:dyDescent="0.2">
      <c r="A1688" s="43" t="s">
        <v>1753</v>
      </c>
    </row>
    <row r="1689" spans="1:1" x14ac:dyDescent="0.2">
      <c r="A1689" s="43" t="s">
        <v>1754</v>
      </c>
    </row>
    <row r="1690" spans="1:1" x14ac:dyDescent="0.2">
      <c r="A1690" s="43" t="s">
        <v>1755</v>
      </c>
    </row>
    <row r="1691" spans="1:1" x14ac:dyDescent="0.2">
      <c r="A1691" s="43" t="s">
        <v>1756</v>
      </c>
    </row>
    <row r="1692" spans="1:1" x14ac:dyDescent="0.2">
      <c r="A1692" s="43" t="s">
        <v>1757</v>
      </c>
    </row>
    <row r="1693" spans="1:1" x14ac:dyDescent="0.2">
      <c r="A1693" s="43" t="s">
        <v>1758</v>
      </c>
    </row>
    <row r="1694" spans="1:1" x14ac:dyDescent="0.2">
      <c r="A1694" s="43" t="s">
        <v>1759</v>
      </c>
    </row>
    <row r="1695" spans="1:1" x14ac:dyDescent="0.2">
      <c r="A1695" s="43" t="s">
        <v>1760</v>
      </c>
    </row>
    <row r="1696" spans="1:1" x14ac:dyDescent="0.2">
      <c r="A1696" s="43" t="s">
        <v>1761</v>
      </c>
    </row>
    <row r="1697" spans="1:1" x14ac:dyDescent="0.2">
      <c r="A1697" s="43" t="s">
        <v>482</v>
      </c>
    </row>
    <row r="1698" spans="1:1" x14ac:dyDescent="0.2">
      <c r="A1698" s="45" t="s">
        <v>757</v>
      </c>
    </row>
    <row r="1699" spans="1:1" x14ac:dyDescent="0.2">
      <c r="A1699" s="43"/>
    </row>
    <row r="1700" spans="1:1" x14ac:dyDescent="0.2">
      <c r="A1700" s="44"/>
    </row>
    <row r="1701" spans="1:1" x14ac:dyDescent="0.2">
      <c r="A1701" s="44" t="s">
        <v>633</v>
      </c>
    </row>
    <row r="1702" spans="1:1" x14ac:dyDescent="0.2">
      <c r="A1702" s="43"/>
    </row>
    <row r="1703" spans="1:1" x14ac:dyDescent="0.2">
      <c r="A1703" s="43" t="s">
        <v>476</v>
      </c>
    </row>
    <row r="1704" spans="1:1" x14ac:dyDescent="0.2">
      <c r="A1704" s="43" t="s">
        <v>477</v>
      </c>
    </row>
    <row r="1705" spans="1:1" x14ac:dyDescent="0.2">
      <c r="A1705" s="43" t="s">
        <v>1762</v>
      </c>
    </row>
    <row r="1706" spans="1:1" x14ac:dyDescent="0.2">
      <c r="A1706" s="43" t="s">
        <v>1763</v>
      </c>
    </row>
    <row r="1707" spans="1:1" x14ac:dyDescent="0.2">
      <c r="A1707" s="43" t="s">
        <v>1764</v>
      </c>
    </row>
    <row r="1708" spans="1:1" x14ac:dyDescent="0.2">
      <c r="A1708" s="43" t="s">
        <v>1765</v>
      </c>
    </row>
    <row r="1709" spans="1:1" x14ac:dyDescent="0.2">
      <c r="A1709" s="43" t="s">
        <v>1766</v>
      </c>
    </row>
    <row r="1710" spans="1:1" x14ac:dyDescent="0.2">
      <c r="A1710" s="43" t="s">
        <v>1767</v>
      </c>
    </row>
    <row r="1711" spans="1:1" x14ac:dyDescent="0.2">
      <c r="A1711" s="43" t="s">
        <v>1768</v>
      </c>
    </row>
    <row r="1712" spans="1:1" x14ac:dyDescent="0.2">
      <c r="A1712" s="43" t="s">
        <v>1769</v>
      </c>
    </row>
    <row r="1713" spans="1:1" x14ac:dyDescent="0.2">
      <c r="A1713" s="43" t="s">
        <v>1770</v>
      </c>
    </row>
    <row r="1714" spans="1:1" x14ac:dyDescent="0.2">
      <c r="A1714" s="43" t="s">
        <v>1771</v>
      </c>
    </row>
    <row r="1715" spans="1:1" x14ac:dyDescent="0.2">
      <c r="A1715" s="43" t="s">
        <v>1772</v>
      </c>
    </row>
    <row r="1716" spans="1:1" x14ac:dyDescent="0.2">
      <c r="A1716" s="43" t="s">
        <v>1773</v>
      </c>
    </row>
    <row r="1717" spans="1:1" x14ac:dyDescent="0.2">
      <c r="A1717" s="43" t="s">
        <v>1774</v>
      </c>
    </row>
    <row r="1718" spans="1:1" x14ac:dyDescent="0.2">
      <c r="A1718" s="43" t="s">
        <v>1775</v>
      </c>
    </row>
    <row r="1719" spans="1:1" x14ac:dyDescent="0.2">
      <c r="A1719" s="43" t="s">
        <v>1776</v>
      </c>
    </row>
    <row r="1720" spans="1:1" x14ac:dyDescent="0.2">
      <c r="A1720" s="43" t="s">
        <v>1777</v>
      </c>
    </row>
    <row r="1721" spans="1:1" x14ac:dyDescent="0.2">
      <c r="A1721" s="43" t="s">
        <v>1778</v>
      </c>
    </row>
    <row r="1722" spans="1:1" x14ac:dyDescent="0.2">
      <c r="A1722" s="43" t="s">
        <v>1779</v>
      </c>
    </row>
    <row r="1723" spans="1:1" x14ac:dyDescent="0.2">
      <c r="A1723" s="43" t="s">
        <v>1780</v>
      </c>
    </row>
    <row r="1724" spans="1:1" x14ac:dyDescent="0.2">
      <c r="A1724" s="43" t="s">
        <v>1781</v>
      </c>
    </row>
    <row r="1725" spans="1:1" x14ac:dyDescent="0.2">
      <c r="A1725" s="43" t="s">
        <v>1782</v>
      </c>
    </row>
    <row r="1726" spans="1:1" x14ac:dyDescent="0.2">
      <c r="A1726" s="43" t="s">
        <v>1783</v>
      </c>
    </row>
    <row r="1727" spans="1:1" x14ac:dyDescent="0.2">
      <c r="A1727" s="43" t="s">
        <v>1784</v>
      </c>
    </row>
    <row r="1728" spans="1:1" x14ac:dyDescent="0.2">
      <c r="A1728" s="43" t="s">
        <v>1785</v>
      </c>
    </row>
    <row r="1729" spans="1:1" x14ac:dyDescent="0.2">
      <c r="A1729" s="43" t="s">
        <v>1786</v>
      </c>
    </row>
    <row r="1730" spans="1:1" x14ac:dyDescent="0.2">
      <c r="A1730" s="43" t="s">
        <v>482</v>
      </c>
    </row>
    <row r="1731" spans="1:1" x14ac:dyDescent="0.2">
      <c r="A1731" s="45" t="s">
        <v>634</v>
      </c>
    </row>
    <row r="1732" spans="1:1" x14ac:dyDescent="0.2">
      <c r="A1732" s="43"/>
    </row>
    <row r="1733" spans="1:1" x14ac:dyDescent="0.2">
      <c r="A1733" s="44"/>
    </row>
    <row r="1734" spans="1:1" x14ac:dyDescent="0.2">
      <c r="A1734" s="44" t="s">
        <v>635</v>
      </c>
    </row>
    <row r="1735" spans="1:1" x14ac:dyDescent="0.2">
      <c r="A1735" s="43"/>
    </row>
    <row r="1736" spans="1:1" x14ac:dyDescent="0.2">
      <c r="A1736" s="43" t="s">
        <v>476</v>
      </c>
    </row>
    <row r="1737" spans="1:1" x14ac:dyDescent="0.2">
      <c r="A1737" s="43" t="s">
        <v>477</v>
      </c>
    </row>
    <row r="1738" spans="1:1" x14ac:dyDescent="0.2">
      <c r="A1738" s="43" t="s">
        <v>1787</v>
      </c>
    </row>
    <row r="1739" spans="1:1" x14ac:dyDescent="0.2">
      <c r="A1739" s="43" t="s">
        <v>1788</v>
      </c>
    </row>
    <row r="1740" spans="1:1" x14ac:dyDescent="0.2">
      <c r="A1740" s="43" t="s">
        <v>1789</v>
      </c>
    </row>
    <row r="1741" spans="1:1" x14ac:dyDescent="0.2">
      <c r="A1741" s="43" t="s">
        <v>1790</v>
      </c>
    </row>
    <row r="1742" spans="1:1" x14ac:dyDescent="0.2">
      <c r="A1742" s="43" t="s">
        <v>1791</v>
      </c>
    </row>
    <row r="1743" spans="1:1" x14ac:dyDescent="0.2">
      <c r="A1743" s="43" t="s">
        <v>1792</v>
      </c>
    </row>
    <row r="1744" spans="1:1" x14ac:dyDescent="0.2">
      <c r="A1744" s="43" t="s">
        <v>482</v>
      </c>
    </row>
    <row r="1745" spans="1:1" x14ac:dyDescent="0.2">
      <c r="A1745" s="45" t="s">
        <v>636</v>
      </c>
    </row>
    <row r="1746" spans="1:1" x14ac:dyDescent="0.2">
      <c r="A1746" s="43"/>
    </row>
    <row r="1747" spans="1:1" x14ac:dyDescent="0.2">
      <c r="A1747" s="44"/>
    </row>
    <row r="1748" spans="1:1" x14ac:dyDescent="0.2">
      <c r="A1748" s="44" t="s">
        <v>637</v>
      </c>
    </row>
    <row r="1749" spans="1:1" x14ac:dyDescent="0.2">
      <c r="A1749" s="43"/>
    </row>
    <row r="1750" spans="1:1" x14ac:dyDescent="0.2">
      <c r="A1750" s="43" t="s">
        <v>476</v>
      </c>
    </row>
    <row r="1751" spans="1:1" x14ac:dyDescent="0.2">
      <c r="A1751" s="43" t="s">
        <v>477</v>
      </c>
    </row>
    <row r="1752" spans="1:1" x14ac:dyDescent="0.2">
      <c r="A1752" s="43" t="s">
        <v>1793</v>
      </c>
    </row>
    <row r="1753" spans="1:1" x14ac:dyDescent="0.2">
      <c r="A1753" s="43" t="s">
        <v>1794</v>
      </c>
    </row>
    <row r="1754" spans="1:1" x14ac:dyDescent="0.2">
      <c r="A1754" s="43" t="s">
        <v>1795</v>
      </c>
    </row>
    <row r="1755" spans="1:1" x14ac:dyDescent="0.2">
      <c r="A1755" s="43" t="s">
        <v>1796</v>
      </c>
    </row>
    <row r="1756" spans="1:1" x14ac:dyDescent="0.2">
      <c r="A1756" s="43" t="s">
        <v>1797</v>
      </c>
    </row>
    <row r="1757" spans="1:1" x14ac:dyDescent="0.2">
      <c r="A1757" s="43" t="s">
        <v>1798</v>
      </c>
    </row>
    <row r="1758" spans="1:1" x14ac:dyDescent="0.2">
      <c r="A1758" s="43" t="s">
        <v>1799</v>
      </c>
    </row>
    <row r="1759" spans="1:1" x14ac:dyDescent="0.2">
      <c r="A1759" s="43" t="s">
        <v>1800</v>
      </c>
    </row>
    <row r="1760" spans="1:1" x14ac:dyDescent="0.2">
      <c r="A1760" s="43" t="s">
        <v>1801</v>
      </c>
    </row>
    <row r="1761" spans="1:1" x14ac:dyDescent="0.2">
      <c r="A1761" s="43" t="s">
        <v>1802</v>
      </c>
    </row>
    <row r="1762" spans="1:1" x14ac:dyDescent="0.2">
      <c r="A1762" s="43" t="s">
        <v>1803</v>
      </c>
    </row>
    <row r="1763" spans="1:1" x14ac:dyDescent="0.2">
      <c r="A1763" s="43" t="s">
        <v>1804</v>
      </c>
    </row>
    <row r="1764" spans="1:1" x14ac:dyDescent="0.2">
      <c r="A1764" s="43" t="s">
        <v>1805</v>
      </c>
    </row>
    <row r="1765" spans="1:1" x14ac:dyDescent="0.2">
      <c r="A1765" s="43" t="s">
        <v>1806</v>
      </c>
    </row>
    <row r="1766" spans="1:1" x14ac:dyDescent="0.2">
      <c r="A1766" s="43" t="s">
        <v>1807</v>
      </c>
    </row>
    <row r="1767" spans="1:1" x14ac:dyDescent="0.2">
      <c r="A1767" s="43" t="s">
        <v>1808</v>
      </c>
    </row>
    <row r="1768" spans="1:1" x14ac:dyDescent="0.2">
      <c r="A1768" s="43" t="s">
        <v>1809</v>
      </c>
    </row>
    <row r="1769" spans="1:1" x14ac:dyDescent="0.2">
      <c r="A1769" s="43" t="s">
        <v>1810</v>
      </c>
    </row>
    <row r="1770" spans="1:1" x14ac:dyDescent="0.2">
      <c r="A1770" s="43" t="s">
        <v>1811</v>
      </c>
    </row>
    <row r="1771" spans="1:1" x14ac:dyDescent="0.2">
      <c r="A1771" s="43" t="s">
        <v>1812</v>
      </c>
    </row>
    <row r="1772" spans="1:1" x14ac:dyDescent="0.2">
      <c r="A1772" s="43" t="s">
        <v>1813</v>
      </c>
    </row>
    <row r="1773" spans="1:1" x14ac:dyDescent="0.2">
      <c r="A1773" s="43" t="s">
        <v>1814</v>
      </c>
    </row>
    <row r="1774" spans="1:1" x14ac:dyDescent="0.2">
      <c r="A1774" s="43" t="s">
        <v>1815</v>
      </c>
    </row>
    <row r="1775" spans="1:1" x14ac:dyDescent="0.2">
      <c r="A1775" s="43" t="s">
        <v>1816</v>
      </c>
    </row>
    <row r="1776" spans="1:1" x14ac:dyDescent="0.2">
      <c r="A1776" s="43" t="s">
        <v>1817</v>
      </c>
    </row>
    <row r="1777" spans="1:1" x14ac:dyDescent="0.2">
      <c r="A1777" s="43" t="s">
        <v>1818</v>
      </c>
    </row>
    <row r="1778" spans="1:1" x14ac:dyDescent="0.2">
      <c r="A1778" s="43" t="s">
        <v>1819</v>
      </c>
    </row>
    <row r="1779" spans="1:1" x14ac:dyDescent="0.2">
      <c r="A1779" s="43" t="s">
        <v>1820</v>
      </c>
    </row>
    <row r="1780" spans="1:1" x14ac:dyDescent="0.2">
      <c r="A1780" s="43" t="s">
        <v>1821</v>
      </c>
    </row>
    <row r="1781" spans="1:1" x14ac:dyDescent="0.2">
      <c r="A1781" s="43" t="s">
        <v>1822</v>
      </c>
    </row>
    <row r="1782" spans="1:1" x14ac:dyDescent="0.2">
      <c r="A1782" s="43" t="s">
        <v>1823</v>
      </c>
    </row>
    <row r="1783" spans="1:1" x14ac:dyDescent="0.2">
      <c r="A1783" s="43" t="s">
        <v>1824</v>
      </c>
    </row>
    <row r="1784" spans="1:1" x14ac:dyDescent="0.2">
      <c r="A1784" s="43" t="s">
        <v>1825</v>
      </c>
    </row>
    <row r="1785" spans="1:1" x14ac:dyDescent="0.2">
      <c r="A1785" s="43" t="s">
        <v>1826</v>
      </c>
    </row>
    <row r="1786" spans="1:1" x14ac:dyDescent="0.2">
      <c r="A1786" s="43" t="s">
        <v>1827</v>
      </c>
    </row>
    <row r="1787" spans="1:1" x14ac:dyDescent="0.2">
      <c r="A1787" s="43" t="s">
        <v>1828</v>
      </c>
    </row>
    <row r="1788" spans="1:1" x14ac:dyDescent="0.2">
      <c r="A1788" s="43" t="s">
        <v>1829</v>
      </c>
    </row>
    <row r="1789" spans="1:1" x14ac:dyDescent="0.2">
      <c r="A1789" s="43" t="s">
        <v>1830</v>
      </c>
    </row>
    <row r="1790" spans="1:1" x14ac:dyDescent="0.2">
      <c r="A1790" s="43" t="s">
        <v>1831</v>
      </c>
    </row>
    <row r="1791" spans="1:1" x14ac:dyDescent="0.2">
      <c r="A1791" s="43" t="s">
        <v>1832</v>
      </c>
    </row>
    <row r="1792" spans="1:1" x14ac:dyDescent="0.2">
      <c r="A1792" s="43" t="s">
        <v>1833</v>
      </c>
    </row>
    <row r="1793" spans="1:1" x14ac:dyDescent="0.2">
      <c r="A1793" s="43" t="s">
        <v>1834</v>
      </c>
    </row>
    <row r="1794" spans="1:1" x14ac:dyDescent="0.2">
      <c r="A1794" s="43" t="s">
        <v>1835</v>
      </c>
    </row>
    <row r="1795" spans="1:1" x14ac:dyDescent="0.2">
      <c r="A1795" s="43" t="s">
        <v>1836</v>
      </c>
    </row>
    <row r="1796" spans="1:1" x14ac:dyDescent="0.2">
      <c r="A1796" s="43" t="s">
        <v>1837</v>
      </c>
    </row>
    <row r="1797" spans="1:1" x14ac:dyDescent="0.2">
      <c r="A1797" s="43" t="s">
        <v>1838</v>
      </c>
    </row>
    <row r="1798" spans="1:1" x14ac:dyDescent="0.2">
      <c r="A1798" s="43" t="s">
        <v>1839</v>
      </c>
    </row>
    <row r="1799" spans="1:1" x14ac:dyDescent="0.2">
      <c r="A1799" s="43" t="s">
        <v>1840</v>
      </c>
    </row>
    <row r="1800" spans="1:1" x14ac:dyDescent="0.2">
      <c r="A1800" s="43" t="s">
        <v>1841</v>
      </c>
    </row>
    <row r="1801" spans="1:1" x14ac:dyDescent="0.2">
      <c r="A1801" s="43" t="s">
        <v>482</v>
      </c>
    </row>
    <row r="1802" spans="1:1" x14ac:dyDescent="0.2">
      <c r="A1802" s="45" t="s">
        <v>638</v>
      </c>
    </row>
    <row r="1803" spans="1:1" x14ac:dyDescent="0.2">
      <c r="A1803" s="43"/>
    </row>
    <row r="1804" spans="1:1" x14ac:dyDescent="0.2">
      <c r="A1804" s="44"/>
    </row>
    <row r="1805" spans="1:1" x14ac:dyDescent="0.2">
      <c r="A1805" s="44" t="s">
        <v>639</v>
      </c>
    </row>
    <row r="1806" spans="1:1" x14ac:dyDescent="0.2">
      <c r="A1806" s="43"/>
    </row>
    <row r="1807" spans="1:1" x14ac:dyDescent="0.2">
      <c r="A1807" s="43" t="s">
        <v>476</v>
      </c>
    </row>
    <row r="1808" spans="1:1" x14ac:dyDescent="0.2">
      <c r="A1808" s="43" t="s">
        <v>477</v>
      </c>
    </row>
    <row r="1809" spans="1:1" x14ac:dyDescent="0.2">
      <c r="A1809" s="43" t="s">
        <v>1842</v>
      </c>
    </row>
    <row r="1810" spans="1:1" x14ac:dyDescent="0.2">
      <c r="A1810" s="43" t="s">
        <v>1843</v>
      </c>
    </row>
    <row r="1811" spans="1:1" x14ac:dyDescent="0.2">
      <c r="A1811" s="43" t="s">
        <v>1844</v>
      </c>
    </row>
    <row r="1812" spans="1:1" x14ac:dyDescent="0.2">
      <c r="A1812" s="43" t="s">
        <v>1845</v>
      </c>
    </row>
    <row r="1813" spans="1:1" x14ac:dyDescent="0.2">
      <c r="A1813" s="43" t="s">
        <v>1846</v>
      </c>
    </row>
    <row r="1814" spans="1:1" x14ac:dyDescent="0.2">
      <c r="A1814" s="43" t="s">
        <v>1847</v>
      </c>
    </row>
    <row r="1815" spans="1:1" x14ac:dyDescent="0.2">
      <c r="A1815" s="43" t="s">
        <v>482</v>
      </c>
    </row>
    <row r="1816" spans="1:1" x14ac:dyDescent="0.2">
      <c r="A1816" s="45" t="s">
        <v>640</v>
      </c>
    </row>
    <row r="1817" spans="1:1" x14ac:dyDescent="0.2">
      <c r="A1817" s="43"/>
    </row>
    <row r="1818" spans="1:1" x14ac:dyDescent="0.2">
      <c r="A1818" s="44"/>
    </row>
    <row r="1819" spans="1:1" x14ac:dyDescent="0.2">
      <c r="A1819" s="44" t="s">
        <v>641</v>
      </c>
    </row>
    <row r="1820" spans="1:1" x14ac:dyDescent="0.2">
      <c r="A1820" s="43"/>
    </row>
    <row r="1821" spans="1:1" x14ac:dyDescent="0.2">
      <c r="A1821" s="43" t="s">
        <v>476</v>
      </c>
    </row>
    <row r="1822" spans="1:1" x14ac:dyDescent="0.2">
      <c r="A1822" s="43" t="s">
        <v>477</v>
      </c>
    </row>
    <row r="1823" spans="1:1" x14ac:dyDescent="0.2">
      <c r="A1823" s="43" t="s">
        <v>1848</v>
      </c>
    </row>
    <row r="1824" spans="1:1" x14ac:dyDescent="0.2">
      <c r="A1824" s="43" t="s">
        <v>1849</v>
      </c>
    </row>
    <row r="1825" spans="1:1" x14ac:dyDescent="0.2">
      <c r="A1825" s="43" t="s">
        <v>482</v>
      </c>
    </row>
    <row r="1826" spans="1:1" x14ac:dyDescent="0.2">
      <c r="A1826" s="45" t="s">
        <v>642</v>
      </c>
    </row>
    <row r="1827" spans="1:1" x14ac:dyDescent="0.2">
      <c r="A1827" s="43"/>
    </row>
    <row r="1828" spans="1:1" x14ac:dyDescent="0.2">
      <c r="A1828" s="44"/>
    </row>
    <row r="1829" spans="1:1" x14ac:dyDescent="0.2">
      <c r="A1829" s="44" t="s">
        <v>643</v>
      </c>
    </row>
    <row r="1830" spans="1:1" x14ac:dyDescent="0.2">
      <c r="A1830" s="43"/>
    </row>
    <row r="1831" spans="1:1" x14ac:dyDescent="0.2">
      <c r="A1831" s="43" t="s">
        <v>476</v>
      </c>
    </row>
    <row r="1832" spans="1:1" x14ac:dyDescent="0.2">
      <c r="A1832" s="43" t="s">
        <v>477</v>
      </c>
    </row>
    <row r="1833" spans="1:1" x14ac:dyDescent="0.2">
      <c r="A1833" s="43" t="s">
        <v>1850</v>
      </c>
    </row>
    <row r="1834" spans="1:1" x14ac:dyDescent="0.2">
      <c r="A1834" s="43" t="s">
        <v>1851</v>
      </c>
    </row>
    <row r="1835" spans="1:1" x14ac:dyDescent="0.2">
      <c r="A1835" s="43" t="s">
        <v>1852</v>
      </c>
    </row>
    <row r="1836" spans="1:1" x14ac:dyDescent="0.2">
      <c r="A1836" s="43" t="s">
        <v>1853</v>
      </c>
    </row>
    <row r="1837" spans="1:1" x14ac:dyDescent="0.2">
      <c r="A1837" s="43" t="s">
        <v>1854</v>
      </c>
    </row>
    <row r="1838" spans="1:1" x14ac:dyDescent="0.2">
      <c r="A1838" s="43" t="s">
        <v>1855</v>
      </c>
    </row>
    <row r="1839" spans="1:1" x14ac:dyDescent="0.2">
      <c r="A1839" s="43" t="s">
        <v>1856</v>
      </c>
    </row>
    <row r="1840" spans="1:1" x14ac:dyDescent="0.2">
      <c r="A1840" s="43" t="s">
        <v>1857</v>
      </c>
    </row>
    <row r="1841" spans="1:1" x14ac:dyDescent="0.2">
      <c r="A1841" s="43" t="s">
        <v>1858</v>
      </c>
    </row>
    <row r="1842" spans="1:1" x14ac:dyDescent="0.2">
      <c r="A1842" s="43" t="s">
        <v>1859</v>
      </c>
    </row>
    <row r="1843" spans="1:1" x14ac:dyDescent="0.2">
      <c r="A1843" s="43" t="s">
        <v>1860</v>
      </c>
    </row>
    <row r="1844" spans="1:1" x14ac:dyDescent="0.2">
      <c r="A1844" s="43" t="s">
        <v>1861</v>
      </c>
    </row>
    <row r="1845" spans="1:1" x14ac:dyDescent="0.2">
      <c r="A1845" s="43" t="s">
        <v>1862</v>
      </c>
    </row>
    <row r="1846" spans="1:1" x14ac:dyDescent="0.2">
      <c r="A1846" s="43" t="s">
        <v>482</v>
      </c>
    </row>
    <row r="1847" spans="1:1" x14ac:dyDescent="0.2">
      <c r="A1847" s="45" t="s">
        <v>644</v>
      </c>
    </row>
    <row r="1848" spans="1:1" x14ac:dyDescent="0.2">
      <c r="A1848" s="43"/>
    </row>
    <row r="1849" spans="1:1" x14ac:dyDescent="0.2">
      <c r="A1849" s="44"/>
    </row>
    <row r="1850" spans="1:1" x14ac:dyDescent="0.2">
      <c r="A1850" s="44" t="s">
        <v>645</v>
      </c>
    </row>
    <row r="1851" spans="1:1" x14ac:dyDescent="0.2">
      <c r="A1851" s="43"/>
    </row>
    <row r="1852" spans="1:1" x14ac:dyDescent="0.2">
      <c r="A1852" s="43" t="s">
        <v>476</v>
      </c>
    </row>
    <row r="1853" spans="1:1" x14ac:dyDescent="0.2">
      <c r="A1853" s="43" t="s">
        <v>477</v>
      </c>
    </row>
    <row r="1854" spans="1:1" x14ac:dyDescent="0.2">
      <c r="A1854" s="43" t="s">
        <v>1863</v>
      </c>
    </row>
    <row r="1855" spans="1:1" x14ac:dyDescent="0.2">
      <c r="A1855" s="43" t="s">
        <v>1864</v>
      </c>
    </row>
    <row r="1856" spans="1:1" x14ac:dyDescent="0.2">
      <c r="A1856" s="43" t="s">
        <v>1865</v>
      </c>
    </row>
    <row r="1857" spans="1:1" x14ac:dyDescent="0.2">
      <c r="A1857" s="43" t="s">
        <v>1866</v>
      </c>
    </row>
    <row r="1858" spans="1:1" x14ac:dyDescent="0.2">
      <c r="A1858" s="43" t="s">
        <v>1867</v>
      </c>
    </row>
    <row r="1859" spans="1:1" x14ac:dyDescent="0.2">
      <c r="A1859" s="43" t="s">
        <v>482</v>
      </c>
    </row>
    <row r="1860" spans="1:1" x14ac:dyDescent="0.2">
      <c r="A1860" s="45" t="s">
        <v>1868</v>
      </c>
    </row>
    <row r="1861" spans="1:1" x14ac:dyDescent="0.2">
      <c r="A1861" s="43"/>
    </row>
    <row r="1862" spans="1:1" x14ac:dyDescent="0.2">
      <c r="A1862" s="44"/>
    </row>
    <row r="1863" spans="1:1" x14ac:dyDescent="0.2">
      <c r="A1863" s="44" t="s">
        <v>646</v>
      </c>
    </row>
    <row r="1864" spans="1:1" x14ac:dyDescent="0.2">
      <c r="A1864" s="43"/>
    </row>
    <row r="1865" spans="1:1" x14ac:dyDescent="0.2">
      <c r="A1865" s="43" t="s">
        <v>476</v>
      </c>
    </row>
    <row r="1866" spans="1:1" x14ac:dyDescent="0.2">
      <c r="A1866" s="43" t="s">
        <v>477</v>
      </c>
    </row>
    <row r="1867" spans="1:1" x14ac:dyDescent="0.2">
      <c r="A1867" s="43" t="s">
        <v>1869</v>
      </c>
    </row>
    <row r="1868" spans="1:1" x14ac:dyDescent="0.2">
      <c r="A1868" s="43" t="s">
        <v>1870</v>
      </c>
    </row>
    <row r="1869" spans="1:1" x14ac:dyDescent="0.2">
      <c r="A1869" s="43" t="s">
        <v>1871</v>
      </c>
    </row>
    <row r="1870" spans="1:1" x14ac:dyDescent="0.2">
      <c r="A1870" s="43" t="s">
        <v>1872</v>
      </c>
    </row>
    <row r="1871" spans="1:1" x14ac:dyDescent="0.2">
      <c r="A1871" s="43" t="s">
        <v>1873</v>
      </c>
    </row>
    <row r="1872" spans="1:1" x14ac:dyDescent="0.2">
      <c r="A1872" s="43" t="s">
        <v>1874</v>
      </c>
    </row>
    <row r="1873" spans="1:1" x14ac:dyDescent="0.2">
      <c r="A1873" s="43" t="s">
        <v>1875</v>
      </c>
    </row>
    <row r="1874" spans="1:1" x14ac:dyDescent="0.2">
      <c r="A1874" s="43" t="s">
        <v>482</v>
      </c>
    </row>
    <row r="1875" spans="1:1" x14ac:dyDescent="0.2">
      <c r="A1875" s="45" t="s">
        <v>647</v>
      </c>
    </row>
    <row r="1876" spans="1:1" x14ac:dyDescent="0.2">
      <c r="A1876" s="43"/>
    </row>
    <row r="1877" spans="1:1" x14ac:dyDescent="0.2">
      <c r="A1877" s="44"/>
    </row>
    <row r="1878" spans="1:1" x14ac:dyDescent="0.2">
      <c r="A1878" s="44" t="s">
        <v>648</v>
      </c>
    </row>
    <row r="1879" spans="1:1" x14ac:dyDescent="0.2">
      <c r="A1879" s="43"/>
    </row>
    <row r="1880" spans="1:1" x14ac:dyDescent="0.2">
      <c r="A1880" s="43" t="s">
        <v>476</v>
      </c>
    </row>
    <row r="1881" spans="1:1" x14ac:dyDescent="0.2">
      <c r="A1881" s="43" t="s">
        <v>477</v>
      </c>
    </row>
    <row r="1882" spans="1:1" x14ac:dyDescent="0.2">
      <c r="A1882" s="43" t="s">
        <v>1876</v>
      </c>
    </row>
    <row r="1883" spans="1:1" x14ac:dyDescent="0.2">
      <c r="A1883" s="43" t="s">
        <v>1877</v>
      </c>
    </row>
    <row r="1884" spans="1:1" x14ac:dyDescent="0.2">
      <c r="A1884" s="43" t="s">
        <v>1878</v>
      </c>
    </row>
    <row r="1885" spans="1:1" x14ac:dyDescent="0.2">
      <c r="A1885" s="43" t="s">
        <v>1879</v>
      </c>
    </row>
    <row r="1886" spans="1:1" x14ac:dyDescent="0.2">
      <c r="A1886" s="43" t="s">
        <v>1880</v>
      </c>
    </row>
    <row r="1887" spans="1:1" x14ac:dyDescent="0.2">
      <c r="A1887" s="43" t="s">
        <v>1881</v>
      </c>
    </row>
    <row r="1888" spans="1:1" x14ac:dyDescent="0.2">
      <c r="A1888" s="43" t="s">
        <v>1882</v>
      </c>
    </row>
    <row r="1889" spans="1:1" x14ac:dyDescent="0.2">
      <c r="A1889" s="43" t="s">
        <v>482</v>
      </c>
    </row>
    <row r="1890" spans="1:1" x14ac:dyDescent="0.2">
      <c r="A1890" s="45" t="s">
        <v>649</v>
      </c>
    </row>
    <row r="1891" spans="1:1" x14ac:dyDescent="0.2">
      <c r="A1891" s="43"/>
    </row>
    <row r="1892" spans="1:1" x14ac:dyDescent="0.2">
      <c r="A1892" s="44"/>
    </row>
    <row r="1893" spans="1:1" x14ac:dyDescent="0.2">
      <c r="A1893" s="44" t="s">
        <v>650</v>
      </c>
    </row>
    <row r="1894" spans="1:1" x14ac:dyDescent="0.2">
      <c r="A1894" s="43"/>
    </row>
    <row r="1895" spans="1:1" x14ac:dyDescent="0.2">
      <c r="A1895" s="43" t="s">
        <v>476</v>
      </c>
    </row>
    <row r="1896" spans="1:1" x14ac:dyDescent="0.2">
      <c r="A1896" s="43" t="s">
        <v>477</v>
      </c>
    </row>
    <row r="1897" spans="1:1" x14ac:dyDescent="0.2">
      <c r="A1897" s="43" t="s">
        <v>1883</v>
      </c>
    </row>
    <row r="1898" spans="1:1" x14ac:dyDescent="0.2">
      <c r="A1898" s="43" t="s">
        <v>1884</v>
      </c>
    </row>
    <row r="1899" spans="1:1" x14ac:dyDescent="0.2">
      <c r="A1899" s="43" t="s">
        <v>1885</v>
      </c>
    </row>
    <row r="1900" spans="1:1" x14ac:dyDescent="0.2">
      <c r="A1900" s="43" t="s">
        <v>1886</v>
      </c>
    </row>
    <row r="1901" spans="1:1" x14ac:dyDescent="0.2">
      <c r="A1901" s="43" t="s">
        <v>1887</v>
      </c>
    </row>
    <row r="1902" spans="1:1" x14ac:dyDescent="0.2">
      <c r="A1902" s="43" t="s">
        <v>1888</v>
      </c>
    </row>
    <row r="1903" spans="1:1" x14ac:dyDescent="0.2">
      <c r="A1903" s="43" t="s">
        <v>1889</v>
      </c>
    </row>
    <row r="1904" spans="1:1" x14ac:dyDescent="0.2">
      <c r="A1904" s="43" t="s">
        <v>1890</v>
      </c>
    </row>
    <row r="1905" spans="1:1" x14ac:dyDescent="0.2">
      <c r="A1905" s="43" t="s">
        <v>1891</v>
      </c>
    </row>
    <row r="1906" spans="1:1" x14ac:dyDescent="0.2">
      <c r="A1906" s="43" t="s">
        <v>1892</v>
      </c>
    </row>
    <row r="1907" spans="1:1" x14ac:dyDescent="0.2">
      <c r="A1907" s="43" t="s">
        <v>1893</v>
      </c>
    </row>
    <row r="1908" spans="1:1" x14ac:dyDescent="0.2">
      <c r="A1908" s="43" t="s">
        <v>1894</v>
      </c>
    </row>
    <row r="1909" spans="1:1" x14ac:dyDescent="0.2">
      <c r="A1909" s="43" t="s">
        <v>1895</v>
      </c>
    </row>
    <row r="1910" spans="1:1" x14ac:dyDescent="0.2">
      <c r="A1910" s="43" t="s">
        <v>482</v>
      </c>
    </row>
    <row r="1911" spans="1:1" x14ac:dyDescent="0.2">
      <c r="A1911" s="45" t="s">
        <v>758</v>
      </c>
    </row>
    <row r="1912" spans="1:1" x14ac:dyDescent="0.2">
      <c r="A1912" s="43"/>
    </row>
    <row r="1913" spans="1:1" x14ac:dyDescent="0.2">
      <c r="A1913" s="44"/>
    </row>
    <row r="1914" spans="1:1" x14ac:dyDescent="0.2">
      <c r="A1914" s="44" t="s">
        <v>651</v>
      </c>
    </row>
    <row r="1915" spans="1:1" x14ac:dyDescent="0.2">
      <c r="A1915" s="43"/>
    </row>
    <row r="1916" spans="1:1" x14ac:dyDescent="0.2">
      <c r="A1916" s="43" t="s">
        <v>476</v>
      </c>
    </row>
    <row r="1917" spans="1:1" x14ac:dyDescent="0.2">
      <c r="A1917" s="43" t="s">
        <v>477</v>
      </c>
    </row>
    <row r="1918" spans="1:1" x14ac:dyDescent="0.2">
      <c r="A1918" s="43" t="s">
        <v>1896</v>
      </c>
    </row>
    <row r="1919" spans="1:1" x14ac:dyDescent="0.2">
      <c r="A1919" s="43" t="s">
        <v>1897</v>
      </c>
    </row>
    <row r="1920" spans="1:1" x14ac:dyDescent="0.2">
      <c r="A1920" s="43" t="s">
        <v>1898</v>
      </c>
    </row>
    <row r="1921" spans="1:1" x14ac:dyDescent="0.2">
      <c r="A1921" s="43" t="s">
        <v>1899</v>
      </c>
    </row>
    <row r="1922" spans="1:1" x14ac:dyDescent="0.2">
      <c r="A1922" s="43" t="s">
        <v>482</v>
      </c>
    </row>
    <row r="1923" spans="1:1" x14ac:dyDescent="0.2">
      <c r="A1923" s="45" t="s">
        <v>652</v>
      </c>
    </row>
    <row r="1924" spans="1:1" x14ac:dyDescent="0.2">
      <c r="A1924" s="43"/>
    </row>
    <row r="1925" spans="1:1" x14ac:dyDescent="0.2">
      <c r="A1925" s="44"/>
    </row>
    <row r="1926" spans="1:1" x14ac:dyDescent="0.2">
      <c r="A1926" s="44" t="s">
        <v>653</v>
      </c>
    </row>
    <row r="1927" spans="1:1" x14ac:dyDescent="0.2">
      <c r="A1927" s="43"/>
    </row>
    <row r="1928" spans="1:1" x14ac:dyDescent="0.2">
      <c r="A1928" s="43" t="s">
        <v>476</v>
      </c>
    </row>
    <row r="1929" spans="1:1" x14ac:dyDescent="0.2">
      <c r="A1929" s="43" t="s">
        <v>477</v>
      </c>
    </row>
    <row r="1930" spans="1:1" x14ac:dyDescent="0.2">
      <c r="A1930" s="43" t="s">
        <v>1900</v>
      </c>
    </row>
    <row r="1931" spans="1:1" x14ac:dyDescent="0.2">
      <c r="A1931" s="43" t="s">
        <v>1901</v>
      </c>
    </row>
    <row r="1932" spans="1:1" x14ac:dyDescent="0.2">
      <c r="A1932" s="43" t="s">
        <v>1902</v>
      </c>
    </row>
    <row r="1933" spans="1:1" x14ac:dyDescent="0.2">
      <c r="A1933" s="43" t="s">
        <v>1903</v>
      </c>
    </row>
    <row r="1934" spans="1:1" x14ac:dyDescent="0.2">
      <c r="A1934" s="43" t="s">
        <v>1904</v>
      </c>
    </row>
    <row r="1935" spans="1:1" x14ac:dyDescent="0.2">
      <c r="A1935" s="43" t="s">
        <v>1905</v>
      </c>
    </row>
    <row r="1936" spans="1:1" x14ac:dyDescent="0.2">
      <c r="A1936" s="43" t="s">
        <v>1906</v>
      </c>
    </row>
    <row r="1937" spans="1:1" x14ac:dyDescent="0.2">
      <c r="A1937" s="43" t="s">
        <v>1907</v>
      </c>
    </row>
    <row r="1938" spans="1:1" x14ac:dyDescent="0.2">
      <c r="A1938" s="43" t="s">
        <v>1908</v>
      </c>
    </row>
    <row r="1939" spans="1:1" x14ac:dyDescent="0.2">
      <c r="A1939" s="43" t="s">
        <v>1909</v>
      </c>
    </row>
    <row r="1940" spans="1:1" x14ac:dyDescent="0.2">
      <c r="A1940" s="43" t="s">
        <v>1910</v>
      </c>
    </row>
    <row r="1941" spans="1:1" x14ac:dyDescent="0.2">
      <c r="A1941" s="43" t="s">
        <v>1911</v>
      </c>
    </row>
    <row r="1942" spans="1:1" x14ac:dyDescent="0.2">
      <c r="A1942" s="43" t="s">
        <v>1912</v>
      </c>
    </row>
    <row r="1943" spans="1:1" x14ac:dyDescent="0.2">
      <c r="A1943" s="43" t="s">
        <v>1913</v>
      </c>
    </row>
    <row r="1944" spans="1:1" x14ac:dyDescent="0.2">
      <c r="A1944" s="43" t="s">
        <v>1914</v>
      </c>
    </row>
    <row r="1945" spans="1:1" x14ac:dyDescent="0.2">
      <c r="A1945" s="43" t="s">
        <v>1915</v>
      </c>
    </row>
    <row r="1946" spans="1:1" x14ac:dyDescent="0.2">
      <c r="A1946" s="43" t="s">
        <v>1916</v>
      </c>
    </row>
    <row r="1947" spans="1:1" x14ac:dyDescent="0.2">
      <c r="A1947" s="43" t="s">
        <v>1917</v>
      </c>
    </row>
    <row r="1948" spans="1:1" x14ac:dyDescent="0.2">
      <c r="A1948" s="43" t="s">
        <v>1918</v>
      </c>
    </row>
    <row r="1949" spans="1:1" x14ac:dyDescent="0.2">
      <c r="A1949" s="43" t="s">
        <v>1919</v>
      </c>
    </row>
    <row r="1950" spans="1:1" x14ac:dyDescent="0.2">
      <c r="A1950" s="43" t="s">
        <v>1920</v>
      </c>
    </row>
    <row r="1951" spans="1:1" x14ac:dyDescent="0.2">
      <c r="A1951" s="43" t="s">
        <v>1921</v>
      </c>
    </row>
    <row r="1952" spans="1:1" x14ac:dyDescent="0.2">
      <c r="A1952" s="43" t="s">
        <v>1922</v>
      </c>
    </row>
    <row r="1953" spans="1:1" x14ac:dyDescent="0.2">
      <c r="A1953" s="43" t="s">
        <v>1923</v>
      </c>
    </row>
    <row r="1954" spans="1:1" x14ac:dyDescent="0.2">
      <c r="A1954" s="43" t="s">
        <v>1924</v>
      </c>
    </row>
    <row r="1955" spans="1:1" x14ac:dyDescent="0.2">
      <c r="A1955" s="43" t="s">
        <v>1925</v>
      </c>
    </row>
    <row r="1956" spans="1:1" x14ac:dyDescent="0.2">
      <c r="A1956" s="43" t="s">
        <v>482</v>
      </c>
    </row>
    <row r="1957" spans="1:1" x14ac:dyDescent="0.2">
      <c r="A1957" s="45" t="s">
        <v>759</v>
      </c>
    </row>
    <row r="1958" spans="1:1" x14ac:dyDescent="0.2">
      <c r="A1958" s="43"/>
    </row>
    <row r="1959" spans="1:1" x14ac:dyDescent="0.2">
      <c r="A1959" s="44"/>
    </row>
    <row r="1960" spans="1:1" x14ac:dyDescent="0.2">
      <c r="A1960" s="44" t="s">
        <v>654</v>
      </c>
    </row>
    <row r="1961" spans="1:1" x14ac:dyDescent="0.2">
      <c r="A1961" s="43"/>
    </row>
    <row r="1962" spans="1:1" x14ac:dyDescent="0.2">
      <c r="A1962" s="43" t="s">
        <v>476</v>
      </c>
    </row>
    <row r="1963" spans="1:1" x14ac:dyDescent="0.2">
      <c r="A1963" s="43" t="s">
        <v>477</v>
      </c>
    </row>
    <row r="1964" spans="1:1" x14ac:dyDescent="0.2">
      <c r="A1964" s="43" t="s">
        <v>1926</v>
      </c>
    </row>
    <row r="1965" spans="1:1" x14ac:dyDescent="0.2">
      <c r="A1965" s="43" t="s">
        <v>1927</v>
      </c>
    </row>
    <row r="1966" spans="1:1" x14ac:dyDescent="0.2">
      <c r="A1966" s="43" t="s">
        <v>1928</v>
      </c>
    </row>
    <row r="1967" spans="1:1" x14ac:dyDescent="0.2">
      <c r="A1967" s="43" t="s">
        <v>482</v>
      </c>
    </row>
    <row r="1968" spans="1:1" x14ac:dyDescent="0.2">
      <c r="A1968" s="45" t="s">
        <v>655</v>
      </c>
    </row>
    <row r="1969" spans="1:1" x14ac:dyDescent="0.2">
      <c r="A1969" s="43"/>
    </row>
    <row r="1970" spans="1:1" x14ac:dyDescent="0.2">
      <c r="A1970" s="44"/>
    </row>
    <row r="1971" spans="1:1" x14ac:dyDescent="0.2">
      <c r="A1971" s="44" t="s">
        <v>656</v>
      </c>
    </row>
    <row r="1972" spans="1:1" x14ac:dyDescent="0.2">
      <c r="A1972" s="43"/>
    </row>
    <row r="1973" spans="1:1" x14ac:dyDescent="0.2">
      <c r="A1973" s="43" t="s">
        <v>476</v>
      </c>
    </row>
    <row r="1974" spans="1:1" x14ac:dyDescent="0.2">
      <c r="A1974" s="43" t="s">
        <v>477</v>
      </c>
    </row>
    <row r="1975" spans="1:1" x14ac:dyDescent="0.2">
      <c r="A1975" s="43" t="s">
        <v>1929</v>
      </c>
    </row>
    <row r="1976" spans="1:1" x14ac:dyDescent="0.2">
      <c r="A1976" s="43" t="s">
        <v>1930</v>
      </c>
    </row>
    <row r="1977" spans="1:1" x14ac:dyDescent="0.2">
      <c r="A1977" s="43" t="s">
        <v>1931</v>
      </c>
    </row>
    <row r="1978" spans="1:1" x14ac:dyDescent="0.2">
      <c r="A1978" s="43" t="s">
        <v>1932</v>
      </c>
    </row>
    <row r="1979" spans="1:1" x14ac:dyDescent="0.2">
      <c r="A1979" s="43" t="s">
        <v>1933</v>
      </c>
    </row>
    <row r="1980" spans="1:1" x14ac:dyDescent="0.2">
      <c r="A1980" s="43" t="s">
        <v>1934</v>
      </c>
    </row>
    <row r="1981" spans="1:1" x14ac:dyDescent="0.2">
      <c r="A1981" s="43" t="s">
        <v>1935</v>
      </c>
    </row>
    <row r="1982" spans="1:1" x14ac:dyDescent="0.2">
      <c r="A1982" s="43" t="s">
        <v>1936</v>
      </c>
    </row>
    <row r="1983" spans="1:1" x14ac:dyDescent="0.2">
      <c r="A1983" s="43" t="s">
        <v>482</v>
      </c>
    </row>
    <row r="1984" spans="1:1" x14ac:dyDescent="0.2">
      <c r="A1984" s="45" t="s">
        <v>760</v>
      </c>
    </row>
    <row r="1985" spans="1:1" x14ac:dyDescent="0.2">
      <c r="A1985" s="43"/>
    </row>
    <row r="1986" spans="1:1" x14ac:dyDescent="0.2">
      <c r="A1986" s="44"/>
    </row>
    <row r="1987" spans="1:1" x14ac:dyDescent="0.2">
      <c r="A1987" s="44" t="s">
        <v>657</v>
      </c>
    </row>
    <row r="1988" spans="1:1" x14ac:dyDescent="0.2">
      <c r="A1988" s="43"/>
    </row>
    <row r="1989" spans="1:1" x14ac:dyDescent="0.2">
      <c r="A1989" s="43" t="s">
        <v>476</v>
      </c>
    </row>
    <row r="1990" spans="1:1" x14ac:dyDescent="0.2">
      <c r="A1990" s="43" t="s">
        <v>477</v>
      </c>
    </row>
    <row r="1991" spans="1:1" x14ac:dyDescent="0.2">
      <c r="A1991" s="43" t="s">
        <v>1937</v>
      </c>
    </row>
    <row r="1992" spans="1:1" x14ac:dyDescent="0.2">
      <c r="A1992" s="43" t="s">
        <v>1938</v>
      </c>
    </row>
    <row r="1993" spans="1:1" x14ac:dyDescent="0.2">
      <c r="A1993" s="43" t="s">
        <v>1939</v>
      </c>
    </row>
    <row r="1994" spans="1:1" x14ac:dyDescent="0.2">
      <c r="A1994" s="43" t="s">
        <v>1940</v>
      </c>
    </row>
    <row r="1995" spans="1:1" x14ac:dyDescent="0.2">
      <c r="A1995" s="43" t="s">
        <v>1941</v>
      </c>
    </row>
    <row r="1996" spans="1:1" x14ac:dyDescent="0.2">
      <c r="A1996" s="43" t="s">
        <v>1942</v>
      </c>
    </row>
    <row r="1997" spans="1:1" x14ac:dyDescent="0.2">
      <c r="A1997" s="43" t="s">
        <v>1943</v>
      </c>
    </row>
    <row r="1998" spans="1:1" x14ac:dyDescent="0.2">
      <c r="A1998" s="43" t="s">
        <v>1944</v>
      </c>
    </row>
    <row r="1999" spans="1:1" x14ac:dyDescent="0.2">
      <c r="A1999" s="43" t="s">
        <v>482</v>
      </c>
    </row>
    <row r="2000" spans="1:1" x14ac:dyDescent="0.2">
      <c r="A2000" s="45" t="s">
        <v>658</v>
      </c>
    </row>
    <row r="2001" spans="1:1" x14ac:dyDescent="0.2">
      <c r="A2001" s="43"/>
    </row>
    <row r="2002" spans="1:1" x14ac:dyDescent="0.2">
      <c r="A2002" s="44"/>
    </row>
    <row r="2003" spans="1:1" x14ac:dyDescent="0.2">
      <c r="A2003" s="44" t="s">
        <v>659</v>
      </c>
    </row>
    <row r="2004" spans="1:1" x14ac:dyDescent="0.2">
      <c r="A2004" s="43"/>
    </row>
    <row r="2005" spans="1:1" x14ac:dyDescent="0.2">
      <c r="A2005" s="43" t="s">
        <v>476</v>
      </c>
    </row>
    <row r="2006" spans="1:1" x14ac:dyDescent="0.2">
      <c r="A2006" s="43" t="s">
        <v>477</v>
      </c>
    </row>
    <row r="2007" spans="1:1" x14ac:dyDescent="0.2">
      <c r="A2007" s="43" t="s">
        <v>1945</v>
      </c>
    </row>
    <row r="2008" spans="1:1" x14ac:dyDescent="0.2">
      <c r="A2008" s="43" t="s">
        <v>1946</v>
      </c>
    </row>
    <row r="2009" spans="1:1" x14ac:dyDescent="0.2">
      <c r="A2009" s="43" t="s">
        <v>1947</v>
      </c>
    </row>
    <row r="2010" spans="1:1" x14ac:dyDescent="0.2">
      <c r="A2010" s="43" t="s">
        <v>1948</v>
      </c>
    </row>
    <row r="2011" spans="1:1" x14ac:dyDescent="0.2">
      <c r="A2011" s="43" t="s">
        <v>1949</v>
      </c>
    </row>
    <row r="2012" spans="1:1" x14ac:dyDescent="0.2">
      <c r="A2012" s="43" t="s">
        <v>1950</v>
      </c>
    </row>
    <row r="2013" spans="1:1" x14ac:dyDescent="0.2">
      <c r="A2013" s="43" t="s">
        <v>1951</v>
      </c>
    </row>
    <row r="2014" spans="1:1" x14ac:dyDescent="0.2">
      <c r="A2014" s="43" t="s">
        <v>1952</v>
      </c>
    </row>
    <row r="2015" spans="1:1" x14ac:dyDescent="0.2">
      <c r="A2015" s="43" t="s">
        <v>1953</v>
      </c>
    </row>
    <row r="2016" spans="1:1" x14ac:dyDescent="0.2">
      <c r="A2016" s="43" t="s">
        <v>1954</v>
      </c>
    </row>
    <row r="2017" spans="1:1" x14ac:dyDescent="0.2">
      <c r="A2017" s="43" t="s">
        <v>482</v>
      </c>
    </row>
    <row r="2018" spans="1:1" x14ac:dyDescent="0.2">
      <c r="A2018" s="45" t="s">
        <v>1955</v>
      </c>
    </row>
    <row r="2019" spans="1:1" x14ac:dyDescent="0.2">
      <c r="A2019" s="43"/>
    </row>
    <row r="2020" spans="1:1" x14ac:dyDescent="0.2">
      <c r="A2020" s="44"/>
    </row>
    <row r="2021" spans="1:1" x14ac:dyDescent="0.2">
      <c r="A2021" s="44" t="s">
        <v>660</v>
      </c>
    </row>
    <row r="2022" spans="1:1" x14ac:dyDescent="0.2">
      <c r="A2022" s="43"/>
    </row>
    <row r="2023" spans="1:1" x14ac:dyDescent="0.2">
      <c r="A2023" s="43" t="s">
        <v>476</v>
      </c>
    </row>
    <row r="2024" spans="1:1" x14ac:dyDescent="0.2">
      <c r="A2024" s="43" t="s">
        <v>477</v>
      </c>
    </row>
    <row r="2025" spans="1:1" x14ac:dyDescent="0.2">
      <c r="A2025" s="43" t="s">
        <v>1956</v>
      </c>
    </row>
    <row r="2026" spans="1:1" x14ac:dyDescent="0.2">
      <c r="A2026" s="43" t="s">
        <v>482</v>
      </c>
    </row>
    <row r="2027" spans="1:1" x14ac:dyDescent="0.2">
      <c r="A2027" s="45" t="s">
        <v>661</v>
      </c>
    </row>
    <row r="2028" spans="1:1" x14ac:dyDescent="0.2">
      <c r="A2028" s="43"/>
    </row>
    <row r="2029" spans="1:1" x14ac:dyDescent="0.2">
      <c r="A2029" s="44"/>
    </row>
    <row r="2030" spans="1:1" x14ac:dyDescent="0.2">
      <c r="A2030" s="44" t="s">
        <v>662</v>
      </c>
    </row>
    <row r="2031" spans="1:1" x14ac:dyDescent="0.2">
      <c r="A2031" s="43"/>
    </row>
    <row r="2032" spans="1:1" x14ac:dyDescent="0.2">
      <c r="A2032" s="43" t="s">
        <v>476</v>
      </c>
    </row>
    <row r="2033" spans="1:1" x14ac:dyDescent="0.2">
      <c r="A2033" s="43" t="s">
        <v>477</v>
      </c>
    </row>
    <row r="2034" spans="1:1" x14ac:dyDescent="0.2">
      <c r="A2034" s="43" t="s">
        <v>1957</v>
      </c>
    </row>
    <row r="2035" spans="1:1" x14ac:dyDescent="0.2">
      <c r="A2035" s="43" t="s">
        <v>1958</v>
      </c>
    </row>
    <row r="2036" spans="1:1" x14ac:dyDescent="0.2">
      <c r="A2036" s="43" t="s">
        <v>1959</v>
      </c>
    </row>
    <row r="2037" spans="1:1" x14ac:dyDescent="0.2">
      <c r="A2037" s="43" t="s">
        <v>1960</v>
      </c>
    </row>
    <row r="2038" spans="1:1" x14ac:dyDescent="0.2">
      <c r="A2038" s="43" t="s">
        <v>1961</v>
      </c>
    </row>
    <row r="2039" spans="1:1" x14ac:dyDescent="0.2">
      <c r="A2039" s="43" t="s">
        <v>1962</v>
      </c>
    </row>
    <row r="2040" spans="1:1" x14ac:dyDescent="0.2">
      <c r="A2040" s="43" t="s">
        <v>482</v>
      </c>
    </row>
    <row r="2041" spans="1:1" x14ac:dyDescent="0.2">
      <c r="A2041" s="45" t="s">
        <v>663</v>
      </c>
    </row>
    <row r="2042" spans="1:1" x14ac:dyDescent="0.2">
      <c r="A2042" s="43"/>
    </row>
    <row r="2043" spans="1:1" x14ac:dyDescent="0.2">
      <c r="A2043" s="44"/>
    </row>
    <row r="2044" spans="1:1" x14ac:dyDescent="0.2">
      <c r="A2044" s="44" t="s">
        <v>664</v>
      </c>
    </row>
    <row r="2045" spans="1:1" x14ac:dyDescent="0.2">
      <c r="A2045" s="43"/>
    </row>
    <row r="2046" spans="1:1" x14ac:dyDescent="0.2">
      <c r="A2046" s="43" t="s">
        <v>476</v>
      </c>
    </row>
    <row r="2047" spans="1:1" x14ac:dyDescent="0.2">
      <c r="A2047" s="43" t="s">
        <v>477</v>
      </c>
    </row>
    <row r="2048" spans="1:1" x14ac:dyDescent="0.2">
      <c r="A2048" s="43" t="s">
        <v>1963</v>
      </c>
    </row>
    <row r="2049" spans="1:1" x14ac:dyDescent="0.2">
      <c r="A2049" s="43" t="s">
        <v>1964</v>
      </c>
    </row>
    <row r="2050" spans="1:1" x14ac:dyDescent="0.2">
      <c r="A2050" s="43" t="s">
        <v>1965</v>
      </c>
    </row>
    <row r="2051" spans="1:1" x14ac:dyDescent="0.2">
      <c r="A2051" s="43" t="s">
        <v>1966</v>
      </c>
    </row>
    <row r="2052" spans="1:1" x14ac:dyDescent="0.2">
      <c r="A2052" s="43" t="s">
        <v>1967</v>
      </c>
    </row>
    <row r="2053" spans="1:1" x14ac:dyDescent="0.2">
      <c r="A2053" s="43" t="s">
        <v>1968</v>
      </c>
    </row>
    <row r="2054" spans="1:1" x14ac:dyDescent="0.2">
      <c r="A2054" s="43" t="s">
        <v>1969</v>
      </c>
    </row>
    <row r="2055" spans="1:1" x14ac:dyDescent="0.2">
      <c r="A2055" s="43" t="s">
        <v>482</v>
      </c>
    </row>
    <row r="2056" spans="1:1" x14ac:dyDescent="0.2">
      <c r="A2056" s="45" t="s">
        <v>665</v>
      </c>
    </row>
    <row r="2057" spans="1:1" x14ac:dyDescent="0.2">
      <c r="A2057" s="43"/>
    </row>
    <row r="2058" spans="1:1" x14ac:dyDescent="0.2">
      <c r="A2058" s="44"/>
    </row>
    <row r="2059" spans="1:1" x14ac:dyDescent="0.2">
      <c r="A2059" s="44" t="s">
        <v>666</v>
      </c>
    </row>
    <row r="2060" spans="1:1" x14ac:dyDescent="0.2">
      <c r="A2060" s="43"/>
    </row>
    <row r="2061" spans="1:1" x14ac:dyDescent="0.2">
      <c r="A2061" s="43" t="s">
        <v>476</v>
      </c>
    </row>
    <row r="2062" spans="1:1" x14ac:dyDescent="0.2">
      <c r="A2062" s="43" t="s">
        <v>477</v>
      </c>
    </row>
    <row r="2063" spans="1:1" x14ac:dyDescent="0.2">
      <c r="A2063" s="43" t="s">
        <v>1970</v>
      </c>
    </row>
    <row r="2064" spans="1:1" x14ac:dyDescent="0.2">
      <c r="A2064" s="43" t="s">
        <v>1971</v>
      </c>
    </row>
    <row r="2065" spans="1:1" x14ac:dyDescent="0.2">
      <c r="A2065" s="43" t="s">
        <v>1972</v>
      </c>
    </row>
    <row r="2066" spans="1:1" x14ac:dyDescent="0.2">
      <c r="A2066" s="43" t="s">
        <v>482</v>
      </c>
    </row>
    <row r="2067" spans="1:1" x14ac:dyDescent="0.2">
      <c r="A2067" s="45" t="s">
        <v>667</v>
      </c>
    </row>
    <row r="2068" spans="1:1" x14ac:dyDescent="0.2">
      <c r="A2068" s="43"/>
    </row>
    <row r="2069" spans="1:1" x14ac:dyDescent="0.2">
      <c r="A2069" s="44"/>
    </row>
    <row r="2070" spans="1:1" x14ac:dyDescent="0.2">
      <c r="A2070" s="44" t="s">
        <v>668</v>
      </c>
    </row>
    <row r="2071" spans="1:1" x14ac:dyDescent="0.2">
      <c r="A2071" s="43"/>
    </row>
    <row r="2072" spans="1:1" x14ac:dyDescent="0.2">
      <c r="A2072" s="43" t="s">
        <v>476</v>
      </c>
    </row>
    <row r="2073" spans="1:1" x14ac:dyDescent="0.2">
      <c r="A2073" s="43" t="s">
        <v>477</v>
      </c>
    </row>
    <row r="2074" spans="1:1" x14ac:dyDescent="0.2">
      <c r="A2074" s="43" t="s">
        <v>1973</v>
      </c>
    </row>
    <row r="2075" spans="1:1" x14ac:dyDescent="0.2">
      <c r="A2075" s="43" t="s">
        <v>482</v>
      </c>
    </row>
    <row r="2076" spans="1:1" x14ac:dyDescent="0.2">
      <c r="A2076" s="45" t="s">
        <v>669</v>
      </c>
    </row>
    <row r="2077" spans="1:1" x14ac:dyDescent="0.2">
      <c r="A2077" s="43"/>
    </row>
    <row r="2078" spans="1:1" x14ac:dyDescent="0.2">
      <c r="A2078" s="44"/>
    </row>
    <row r="2079" spans="1:1" x14ac:dyDescent="0.2">
      <c r="A2079" s="44" t="s">
        <v>670</v>
      </c>
    </row>
    <row r="2080" spans="1:1" x14ac:dyDescent="0.2">
      <c r="A2080" s="43"/>
    </row>
    <row r="2081" spans="1:1" x14ac:dyDescent="0.2">
      <c r="A2081" s="43" t="s">
        <v>476</v>
      </c>
    </row>
    <row r="2082" spans="1:1" x14ac:dyDescent="0.2">
      <c r="A2082" s="43" t="s">
        <v>477</v>
      </c>
    </row>
    <row r="2083" spans="1:1" x14ac:dyDescent="0.2">
      <c r="A2083" s="43" t="s">
        <v>1974</v>
      </c>
    </row>
    <row r="2084" spans="1:1" x14ac:dyDescent="0.2">
      <c r="A2084" s="43" t="s">
        <v>1975</v>
      </c>
    </row>
    <row r="2085" spans="1:1" x14ac:dyDescent="0.2">
      <c r="A2085" s="43" t="s">
        <v>1976</v>
      </c>
    </row>
    <row r="2086" spans="1:1" x14ac:dyDescent="0.2">
      <c r="A2086" s="43" t="s">
        <v>1977</v>
      </c>
    </row>
    <row r="2087" spans="1:1" x14ac:dyDescent="0.2">
      <c r="A2087" s="43" t="s">
        <v>1978</v>
      </c>
    </row>
    <row r="2088" spans="1:1" x14ac:dyDescent="0.2">
      <c r="A2088" s="43" t="s">
        <v>1979</v>
      </c>
    </row>
    <row r="2089" spans="1:1" x14ac:dyDescent="0.2">
      <c r="A2089" s="43" t="s">
        <v>1980</v>
      </c>
    </row>
    <row r="2090" spans="1:1" x14ac:dyDescent="0.2">
      <c r="A2090" s="43" t="s">
        <v>482</v>
      </c>
    </row>
    <row r="2091" spans="1:1" x14ac:dyDescent="0.2">
      <c r="A2091" s="45" t="s">
        <v>671</v>
      </c>
    </row>
    <row r="2092" spans="1:1" x14ac:dyDescent="0.2">
      <c r="A2092" s="43"/>
    </row>
    <row r="2093" spans="1:1" x14ac:dyDescent="0.2">
      <c r="A2093" s="44"/>
    </row>
    <row r="2094" spans="1:1" x14ac:dyDescent="0.2">
      <c r="A2094" s="44" t="s">
        <v>672</v>
      </c>
    </row>
    <row r="2095" spans="1:1" x14ac:dyDescent="0.2">
      <c r="A2095" s="43"/>
    </row>
    <row r="2096" spans="1:1" x14ac:dyDescent="0.2">
      <c r="A2096" s="43" t="s">
        <v>476</v>
      </c>
    </row>
    <row r="2097" spans="1:1" x14ac:dyDescent="0.2">
      <c r="A2097" s="43" t="s">
        <v>477</v>
      </c>
    </row>
    <row r="2098" spans="1:1" x14ac:dyDescent="0.2">
      <c r="A2098" s="43" t="s">
        <v>1981</v>
      </c>
    </row>
    <row r="2099" spans="1:1" x14ac:dyDescent="0.2">
      <c r="A2099" s="43" t="s">
        <v>482</v>
      </c>
    </row>
    <row r="2100" spans="1:1" x14ac:dyDescent="0.2">
      <c r="A2100" s="45" t="s">
        <v>673</v>
      </c>
    </row>
    <row r="2101" spans="1:1" x14ac:dyDescent="0.2">
      <c r="A2101" s="43"/>
    </row>
    <row r="2102" spans="1:1" x14ac:dyDescent="0.2">
      <c r="A2102" s="44"/>
    </row>
    <row r="2103" spans="1:1" x14ac:dyDescent="0.2">
      <c r="A2103" s="44" t="s">
        <v>674</v>
      </c>
    </row>
    <row r="2104" spans="1:1" x14ac:dyDescent="0.2">
      <c r="A2104" s="43"/>
    </row>
    <row r="2105" spans="1:1" x14ac:dyDescent="0.2">
      <c r="A2105" s="43" t="s">
        <v>476</v>
      </c>
    </row>
    <row r="2106" spans="1:1" x14ac:dyDescent="0.2">
      <c r="A2106" s="43" t="s">
        <v>477</v>
      </c>
    </row>
    <row r="2107" spans="1:1" x14ac:dyDescent="0.2">
      <c r="A2107" s="43" t="s">
        <v>1982</v>
      </c>
    </row>
    <row r="2108" spans="1:1" x14ac:dyDescent="0.2">
      <c r="A2108" s="43" t="s">
        <v>1983</v>
      </c>
    </row>
    <row r="2109" spans="1:1" x14ac:dyDescent="0.2">
      <c r="A2109" s="43" t="s">
        <v>1984</v>
      </c>
    </row>
    <row r="2110" spans="1:1" x14ac:dyDescent="0.2">
      <c r="A2110" s="43" t="s">
        <v>1985</v>
      </c>
    </row>
    <row r="2111" spans="1:1" x14ac:dyDescent="0.2">
      <c r="A2111" s="43" t="s">
        <v>1986</v>
      </c>
    </row>
    <row r="2112" spans="1:1" x14ac:dyDescent="0.2">
      <c r="A2112" s="43" t="s">
        <v>1987</v>
      </c>
    </row>
    <row r="2113" spans="1:1" x14ac:dyDescent="0.2">
      <c r="A2113" s="43" t="s">
        <v>1988</v>
      </c>
    </row>
    <row r="2114" spans="1:1" x14ac:dyDescent="0.2">
      <c r="A2114" s="43" t="s">
        <v>1989</v>
      </c>
    </row>
    <row r="2115" spans="1:1" x14ac:dyDescent="0.2">
      <c r="A2115" s="43" t="s">
        <v>1990</v>
      </c>
    </row>
    <row r="2116" spans="1:1" x14ac:dyDescent="0.2">
      <c r="A2116" s="43" t="s">
        <v>1991</v>
      </c>
    </row>
    <row r="2117" spans="1:1" x14ac:dyDescent="0.2">
      <c r="A2117" s="43" t="s">
        <v>1992</v>
      </c>
    </row>
    <row r="2118" spans="1:1" x14ac:dyDescent="0.2">
      <c r="A2118" s="43" t="s">
        <v>1993</v>
      </c>
    </row>
    <row r="2119" spans="1:1" x14ac:dyDescent="0.2">
      <c r="A2119" s="43" t="s">
        <v>1994</v>
      </c>
    </row>
    <row r="2120" spans="1:1" x14ac:dyDescent="0.2">
      <c r="A2120" s="43" t="s">
        <v>1995</v>
      </c>
    </row>
    <row r="2121" spans="1:1" x14ac:dyDescent="0.2">
      <c r="A2121" s="43" t="s">
        <v>1996</v>
      </c>
    </row>
    <row r="2122" spans="1:1" x14ac:dyDescent="0.2">
      <c r="A2122" s="43" t="s">
        <v>1997</v>
      </c>
    </row>
    <row r="2123" spans="1:1" x14ac:dyDescent="0.2">
      <c r="A2123" s="43" t="s">
        <v>1998</v>
      </c>
    </row>
    <row r="2124" spans="1:1" x14ac:dyDescent="0.2">
      <c r="A2124" s="43" t="s">
        <v>1999</v>
      </c>
    </row>
    <row r="2125" spans="1:1" x14ac:dyDescent="0.2">
      <c r="A2125" s="43" t="s">
        <v>2000</v>
      </c>
    </row>
    <row r="2126" spans="1:1" x14ac:dyDescent="0.2">
      <c r="A2126" s="43" t="s">
        <v>2001</v>
      </c>
    </row>
    <row r="2127" spans="1:1" x14ac:dyDescent="0.2">
      <c r="A2127" s="43" t="s">
        <v>2002</v>
      </c>
    </row>
    <row r="2128" spans="1:1" x14ac:dyDescent="0.2">
      <c r="A2128" s="43" t="s">
        <v>2003</v>
      </c>
    </row>
    <row r="2129" spans="1:1" x14ac:dyDescent="0.2">
      <c r="A2129" s="43" t="s">
        <v>2004</v>
      </c>
    </row>
    <row r="2130" spans="1:1" x14ac:dyDescent="0.2">
      <c r="A2130" s="43" t="s">
        <v>2005</v>
      </c>
    </row>
    <row r="2131" spans="1:1" x14ac:dyDescent="0.2">
      <c r="A2131" s="43" t="s">
        <v>2006</v>
      </c>
    </row>
    <row r="2132" spans="1:1" x14ac:dyDescent="0.2">
      <c r="A2132" s="43" t="s">
        <v>2007</v>
      </c>
    </row>
    <row r="2133" spans="1:1" x14ac:dyDescent="0.2">
      <c r="A2133" s="43" t="s">
        <v>2008</v>
      </c>
    </row>
    <row r="2134" spans="1:1" x14ac:dyDescent="0.2">
      <c r="A2134" s="43" t="s">
        <v>2009</v>
      </c>
    </row>
    <row r="2135" spans="1:1" x14ac:dyDescent="0.2">
      <c r="A2135" s="43" t="s">
        <v>2010</v>
      </c>
    </row>
    <row r="2136" spans="1:1" x14ac:dyDescent="0.2">
      <c r="A2136" s="43" t="s">
        <v>482</v>
      </c>
    </row>
    <row r="2137" spans="1:1" x14ac:dyDescent="0.2">
      <c r="A2137" s="45" t="s">
        <v>761</v>
      </c>
    </row>
    <row r="2138" spans="1:1" x14ac:dyDescent="0.2">
      <c r="A2138" s="43"/>
    </row>
    <row r="2139" spans="1:1" x14ac:dyDescent="0.2">
      <c r="A2139" s="44"/>
    </row>
    <row r="2140" spans="1:1" x14ac:dyDescent="0.2">
      <c r="A2140" s="44" t="s">
        <v>675</v>
      </c>
    </row>
    <row r="2141" spans="1:1" x14ac:dyDescent="0.2">
      <c r="A2141" s="43"/>
    </row>
    <row r="2142" spans="1:1" x14ac:dyDescent="0.2">
      <c r="A2142" s="43" t="s">
        <v>476</v>
      </c>
    </row>
    <row r="2143" spans="1:1" x14ac:dyDescent="0.2">
      <c r="A2143" s="43" t="s">
        <v>477</v>
      </c>
    </row>
    <row r="2144" spans="1:1" x14ac:dyDescent="0.2">
      <c r="A2144" s="43" t="s">
        <v>2011</v>
      </c>
    </row>
    <row r="2145" spans="1:1" x14ac:dyDescent="0.2">
      <c r="A2145" s="43" t="s">
        <v>2012</v>
      </c>
    </row>
    <row r="2146" spans="1:1" x14ac:dyDescent="0.2">
      <c r="A2146" s="43" t="s">
        <v>2013</v>
      </c>
    </row>
    <row r="2147" spans="1:1" x14ac:dyDescent="0.2">
      <c r="A2147" s="43" t="s">
        <v>2014</v>
      </c>
    </row>
    <row r="2148" spans="1:1" x14ac:dyDescent="0.2">
      <c r="A2148" s="43" t="s">
        <v>2015</v>
      </c>
    </row>
    <row r="2149" spans="1:1" x14ac:dyDescent="0.2">
      <c r="A2149" s="43" t="s">
        <v>2016</v>
      </c>
    </row>
    <row r="2150" spans="1:1" x14ac:dyDescent="0.2">
      <c r="A2150" s="43" t="s">
        <v>2017</v>
      </c>
    </row>
    <row r="2151" spans="1:1" x14ac:dyDescent="0.2">
      <c r="A2151" s="43" t="s">
        <v>2018</v>
      </c>
    </row>
    <row r="2152" spans="1:1" x14ac:dyDescent="0.2">
      <c r="A2152" s="43" t="s">
        <v>2019</v>
      </c>
    </row>
    <row r="2153" spans="1:1" x14ac:dyDescent="0.2">
      <c r="A2153" s="43" t="s">
        <v>2020</v>
      </c>
    </row>
    <row r="2154" spans="1:1" x14ac:dyDescent="0.2">
      <c r="A2154" s="43" t="s">
        <v>2021</v>
      </c>
    </row>
    <row r="2155" spans="1:1" x14ac:dyDescent="0.2">
      <c r="A2155" s="43" t="s">
        <v>2022</v>
      </c>
    </row>
    <row r="2156" spans="1:1" x14ac:dyDescent="0.2">
      <c r="A2156" s="43" t="s">
        <v>2023</v>
      </c>
    </row>
    <row r="2157" spans="1:1" x14ac:dyDescent="0.2">
      <c r="A2157" s="43" t="s">
        <v>2024</v>
      </c>
    </row>
    <row r="2158" spans="1:1" x14ac:dyDescent="0.2">
      <c r="A2158" s="43" t="s">
        <v>482</v>
      </c>
    </row>
    <row r="2159" spans="1:1" x14ac:dyDescent="0.2">
      <c r="A2159" s="45" t="s">
        <v>2025</v>
      </c>
    </row>
    <row r="2160" spans="1:1" x14ac:dyDescent="0.2">
      <c r="A2160" s="43"/>
    </row>
    <row r="2161" spans="1:1" x14ac:dyDescent="0.2">
      <c r="A2161" s="44"/>
    </row>
    <row r="2162" spans="1:1" x14ac:dyDescent="0.2">
      <c r="A2162" s="44" t="s">
        <v>676</v>
      </c>
    </row>
    <row r="2163" spans="1:1" x14ac:dyDescent="0.2">
      <c r="A2163" s="43"/>
    </row>
    <row r="2164" spans="1:1" x14ac:dyDescent="0.2">
      <c r="A2164" s="43" t="s">
        <v>476</v>
      </c>
    </row>
    <row r="2165" spans="1:1" x14ac:dyDescent="0.2">
      <c r="A2165" s="43" t="s">
        <v>477</v>
      </c>
    </row>
    <row r="2166" spans="1:1" x14ac:dyDescent="0.2">
      <c r="A2166" s="43" t="s">
        <v>2026</v>
      </c>
    </row>
    <row r="2167" spans="1:1" x14ac:dyDescent="0.2">
      <c r="A2167" s="43" t="s">
        <v>2027</v>
      </c>
    </row>
    <row r="2168" spans="1:1" x14ac:dyDescent="0.2">
      <c r="A2168" s="43" t="s">
        <v>2028</v>
      </c>
    </row>
    <row r="2169" spans="1:1" x14ac:dyDescent="0.2">
      <c r="A2169" s="43" t="s">
        <v>2029</v>
      </c>
    </row>
    <row r="2170" spans="1:1" x14ac:dyDescent="0.2">
      <c r="A2170" s="43" t="s">
        <v>2030</v>
      </c>
    </row>
    <row r="2171" spans="1:1" x14ac:dyDescent="0.2">
      <c r="A2171" s="43" t="s">
        <v>2031</v>
      </c>
    </row>
    <row r="2172" spans="1:1" x14ac:dyDescent="0.2">
      <c r="A2172" s="43" t="s">
        <v>2032</v>
      </c>
    </row>
    <row r="2173" spans="1:1" x14ac:dyDescent="0.2">
      <c r="A2173" s="43" t="s">
        <v>2033</v>
      </c>
    </row>
    <row r="2174" spans="1:1" x14ac:dyDescent="0.2">
      <c r="A2174" s="43" t="s">
        <v>2034</v>
      </c>
    </row>
    <row r="2175" spans="1:1" x14ac:dyDescent="0.2">
      <c r="A2175" s="43" t="s">
        <v>482</v>
      </c>
    </row>
    <row r="2176" spans="1:1" x14ac:dyDescent="0.2">
      <c r="A2176" s="45" t="s">
        <v>677</v>
      </c>
    </row>
    <row r="2177" spans="1:1" x14ac:dyDescent="0.2">
      <c r="A2177" s="43"/>
    </row>
    <row r="2178" spans="1:1" x14ac:dyDescent="0.2">
      <c r="A2178" s="44"/>
    </row>
    <row r="2179" spans="1:1" x14ac:dyDescent="0.2">
      <c r="A2179" s="44" t="s">
        <v>678</v>
      </c>
    </row>
    <row r="2180" spans="1:1" x14ac:dyDescent="0.2">
      <c r="A2180" s="43"/>
    </row>
    <row r="2181" spans="1:1" x14ac:dyDescent="0.2">
      <c r="A2181" s="43" t="s">
        <v>476</v>
      </c>
    </row>
    <row r="2182" spans="1:1" x14ac:dyDescent="0.2">
      <c r="A2182" s="43" t="s">
        <v>477</v>
      </c>
    </row>
    <row r="2183" spans="1:1" x14ac:dyDescent="0.2">
      <c r="A2183" s="43" t="s">
        <v>2035</v>
      </c>
    </row>
    <row r="2184" spans="1:1" x14ac:dyDescent="0.2">
      <c r="A2184" s="43" t="s">
        <v>2036</v>
      </c>
    </row>
    <row r="2185" spans="1:1" x14ac:dyDescent="0.2">
      <c r="A2185" s="43" t="s">
        <v>2037</v>
      </c>
    </row>
    <row r="2186" spans="1:1" x14ac:dyDescent="0.2">
      <c r="A2186" s="43" t="s">
        <v>482</v>
      </c>
    </row>
    <row r="2187" spans="1:1" x14ac:dyDescent="0.2">
      <c r="A2187" s="45" t="s">
        <v>679</v>
      </c>
    </row>
    <row r="2188" spans="1:1" x14ac:dyDescent="0.2">
      <c r="A2188" s="43"/>
    </row>
    <row r="2189" spans="1:1" x14ac:dyDescent="0.2">
      <c r="A2189" s="44"/>
    </row>
    <row r="2190" spans="1:1" x14ac:dyDescent="0.2">
      <c r="A2190" s="44" t="s">
        <v>680</v>
      </c>
    </row>
    <row r="2191" spans="1:1" x14ac:dyDescent="0.2">
      <c r="A2191" s="43"/>
    </row>
    <row r="2192" spans="1:1" x14ac:dyDescent="0.2">
      <c r="A2192" s="43" t="s">
        <v>476</v>
      </c>
    </row>
    <row r="2193" spans="1:1" x14ac:dyDescent="0.2">
      <c r="A2193" s="43" t="s">
        <v>477</v>
      </c>
    </row>
    <row r="2194" spans="1:1" x14ac:dyDescent="0.2">
      <c r="A2194" s="43" t="s">
        <v>2038</v>
      </c>
    </row>
    <row r="2195" spans="1:1" x14ac:dyDescent="0.2">
      <c r="A2195" s="43" t="s">
        <v>2039</v>
      </c>
    </row>
    <row r="2196" spans="1:1" x14ac:dyDescent="0.2">
      <c r="A2196" s="43" t="s">
        <v>2040</v>
      </c>
    </row>
    <row r="2197" spans="1:1" x14ac:dyDescent="0.2">
      <c r="A2197" s="43" t="s">
        <v>2041</v>
      </c>
    </row>
    <row r="2198" spans="1:1" x14ac:dyDescent="0.2">
      <c r="A2198" s="43" t="s">
        <v>2042</v>
      </c>
    </row>
    <row r="2199" spans="1:1" x14ac:dyDescent="0.2">
      <c r="A2199" s="43" t="s">
        <v>2043</v>
      </c>
    </row>
    <row r="2200" spans="1:1" x14ac:dyDescent="0.2">
      <c r="A2200" s="43" t="s">
        <v>482</v>
      </c>
    </row>
    <row r="2201" spans="1:1" x14ac:dyDescent="0.2">
      <c r="A2201" s="45" t="s">
        <v>681</v>
      </c>
    </row>
    <row r="2202" spans="1:1" x14ac:dyDescent="0.2">
      <c r="A2202" s="43"/>
    </row>
    <row r="2203" spans="1:1" x14ac:dyDescent="0.2">
      <c r="A2203" s="44"/>
    </row>
    <row r="2204" spans="1:1" x14ac:dyDescent="0.2">
      <c r="A2204" s="44" t="s">
        <v>682</v>
      </c>
    </row>
    <row r="2205" spans="1:1" x14ac:dyDescent="0.2">
      <c r="A2205" s="43"/>
    </row>
    <row r="2206" spans="1:1" x14ac:dyDescent="0.2">
      <c r="A2206" s="43" t="s">
        <v>476</v>
      </c>
    </row>
    <row r="2207" spans="1:1" x14ac:dyDescent="0.2">
      <c r="A2207" s="43" t="s">
        <v>477</v>
      </c>
    </row>
    <row r="2208" spans="1:1" x14ac:dyDescent="0.2">
      <c r="A2208" s="43" t="s">
        <v>2044</v>
      </c>
    </row>
    <row r="2209" spans="1:1" x14ac:dyDescent="0.2">
      <c r="A2209" s="43" t="s">
        <v>2045</v>
      </c>
    </row>
    <row r="2210" spans="1:1" x14ac:dyDescent="0.2">
      <c r="A2210" s="43" t="s">
        <v>2046</v>
      </c>
    </row>
    <row r="2211" spans="1:1" x14ac:dyDescent="0.2">
      <c r="A2211" s="43" t="s">
        <v>2047</v>
      </c>
    </row>
    <row r="2212" spans="1:1" x14ac:dyDescent="0.2">
      <c r="A2212" s="43" t="s">
        <v>2048</v>
      </c>
    </row>
    <row r="2213" spans="1:1" x14ac:dyDescent="0.2">
      <c r="A2213" s="43" t="s">
        <v>2049</v>
      </c>
    </row>
    <row r="2214" spans="1:1" x14ac:dyDescent="0.2">
      <c r="A2214" s="43" t="s">
        <v>2050</v>
      </c>
    </row>
    <row r="2215" spans="1:1" x14ac:dyDescent="0.2">
      <c r="A2215" s="43" t="s">
        <v>2051</v>
      </c>
    </row>
    <row r="2216" spans="1:1" x14ac:dyDescent="0.2">
      <c r="A2216" s="43" t="s">
        <v>2052</v>
      </c>
    </row>
    <row r="2217" spans="1:1" x14ac:dyDescent="0.2">
      <c r="A2217" s="43" t="s">
        <v>2053</v>
      </c>
    </row>
    <row r="2218" spans="1:1" x14ac:dyDescent="0.2">
      <c r="A2218" s="43" t="s">
        <v>482</v>
      </c>
    </row>
    <row r="2219" spans="1:1" x14ac:dyDescent="0.2">
      <c r="A2219" s="45" t="s">
        <v>2054</v>
      </c>
    </row>
    <row r="2220" spans="1:1" x14ac:dyDescent="0.2">
      <c r="A2220" s="43"/>
    </row>
    <row r="2221" spans="1:1" x14ac:dyDescent="0.2">
      <c r="A2221" s="44"/>
    </row>
    <row r="2222" spans="1:1" x14ac:dyDescent="0.2">
      <c r="A2222" s="44" t="s">
        <v>683</v>
      </c>
    </row>
    <row r="2223" spans="1:1" x14ac:dyDescent="0.2">
      <c r="A2223" s="43"/>
    </row>
    <row r="2224" spans="1:1" x14ac:dyDescent="0.2">
      <c r="A2224" s="43" t="s">
        <v>476</v>
      </c>
    </row>
    <row r="2225" spans="1:1" x14ac:dyDescent="0.2">
      <c r="A2225" s="43" t="s">
        <v>477</v>
      </c>
    </row>
    <row r="2226" spans="1:1" x14ac:dyDescent="0.2">
      <c r="A2226" s="43" t="s">
        <v>2055</v>
      </c>
    </row>
    <row r="2227" spans="1:1" x14ac:dyDescent="0.2">
      <c r="A2227" s="43" t="s">
        <v>482</v>
      </c>
    </row>
    <row r="2228" spans="1:1" x14ac:dyDescent="0.2">
      <c r="A2228" s="45" t="s">
        <v>684</v>
      </c>
    </row>
    <row r="2229" spans="1:1" x14ac:dyDescent="0.2">
      <c r="A2229" s="43"/>
    </row>
    <row r="2230" spans="1:1" x14ac:dyDescent="0.2">
      <c r="A2230" s="44"/>
    </row>
    <row r="2231" spans="1:1" x14ac:dyDescent="0.2">
      <c r="A2231" s="44" t="s">
        <v>685</v>
      </c>
    </row>
    <row r="2232" spans="1:1" x14ac:dyDescent="0.2">
      <c r="A2232" s="43"/>
    </row>
    <row r="2233" spans="1:1" x14ac:dyDescent="0.2">
      <c r="A2233" s="43" t="s">
        <v>476</v>
      </c>
    </row>
    <row r="2234" spans="1:1" x14ac:dyDescent="0.2">
      <c r="A2234" s="43" t="s">
        <v>477</v>
      </c>
    </row>
    <row r="2235" spans="1:1" x14ac:dyDescent="0.2">
      <c r="A2235" s="43" t="s">
        <v>2056</v>
      </c>
    </row>
    <row r="2236" spans="1:1" x14ac:dyDescent="0.2">
      <c r="A2236" s="43" t="s">
        <v>482</v>
      </c>
    </row>
    <row r="2237" spans="1:1" x14ac:dyDescent="0.2">
      <c r="A2237" s="45" t="s">
        <v>686</v>
      </c>
    </row>
    <row r="2238" spans="1:1" x14ac:dyDescent="0.2">
      <c r="A2238" s="43"/>
    </row>
    <row r="2239" spans="1:1" x14ac:dyDescent="0.2">
      <c r="A2239" s="44"/>
    </row>
    <row r="2240" spans="1:1" x14ac:dyDescent="0.2">
      <c r="A2240" s="44" t="s">
        <v>687</v>
      </c>
    </row>
    <row r="2241" spans="1:1" x14ac:dyDescent="0.2">
      <c r="A2241" s="43"/>
    </row>
    <row r="2242" spans="1:1" x14ac:dyDescent="0.2">
      <c r="A2242" s="43" t="s">
        <v>476</v>
      </c>
    </row>
    <row r="2243" spans="1:1" x14ac:dyDescent="0.2">
      <c r="A2243" s="43" t="s">
        <v>477</v>
      </c>
    </row>
    <row r="2244" spans="1:1" x14ac:dyDescent="0.2">
      <c r="A2244" s="43" t="s">
        <v>2057</v>
      </c>
    </row>
    <row r="2245" spans="1:1" x14ac:dyDescent="0.2">
      <c r="A2245" s="43" t="s">
        <v>2058</v>
      </c>
    </row>
    <row r="2246" spans="1:1" x14ac:dyDescent="0.2">
      <c r="A2246" s="43" t="s">
        <v>2059</v>
      </c>
    </row>
    <row r="2247" spans="1:1" x14ac:dyDescent="0.2">
      <c r="A2247" s="43" t="s">
        <v>2060</v>
      </c>
    </row>
    <row r="2248" spans="1:1" x14ac:dyDescent="0.2">
      <c r="A2248" s="43" t="s">
        <v>482</v>
      </c>
    </row>
    <row r="2249" spans="1:1" x14ac:dyDescent="0.2">
      <c r="A2249" s="45" t="s">
        <v>688</v>
      </c>
    </row>
    <row r="2250" spans="1:1" x14ac:dyDescent="0.2">
      <c r="A2250" s="43"/>
    </row>
    <row r="2251" spans="1:1" x14ac:dyDescent="0.2">
      <c r="A2251" s="44"/>
    </row>
    <row r="2252" spans="1:1" x14ac:dyDescent="0.2">
      <c r="A2252" s="44" t="s">
        <v>689</v>
      </c>
    </row>
    <row r="2253" spans="1:1" x14ac:dyDescent="0.2">
      <c r="A2253" s="43"/>
    </row>
    <row r="2254" spans="1:1" x14ac:dyDescent="0.2">
      <c r="A2254" s="43" t="s">
        <v>476</v>
      </c>
    </row>
    <row r="2255" spans="1:1" x14ac:dyDescent="0.2">
      <c r="A2255" s="43" t="s">
        <v>477</v>
      </c>
    </row>
    <row r="2256" spans="1:1" x14ac:dyDescent="0.2">
      <c r="A2256" s="43" t="s">
        <v>2061</v>
      </c>
    </row>
    <row r="2257" spans="1:1" x14ac:dyDescent="0.2">
      <c r="A2257" s="43" t="s">
        <v>2062</v>
      </c>
    </row>
    <row r="2258" spans="1:1" x14ac:dyDescent="0.2">
      <c r="A2258" s="43" t="s">
        <v>482</v>
      </c>
    </row>
    <row r="2259" spans="1:1" x14ac:dyDescent="0.2">
      <c r="A2259" s="45" t="s">
        <v>690</v>
      </c>
    </row>
    <row r="2260" spans="1:1" x14ac:dyDescent="0.2">
      <c r="A2260" s="43"/>
    </row>
    <row r="2261" spans="1:1" x14ac:dyDescent="0.2">
      <c r="A2261" s="44"/>
    </row>
    <row r="2262" spans="1:1" x14ac:dyDescent="0.2">
      <c r="A2262" s="44" t="s">
        <v>691</v>
      </c>
    </row>
    <row r="2263" spans="1:1" x14ac:dyDescent="0.2">
      <c r="A2263" s="43"/>
    </row>
    <row r="2264" spans="1:1" x14ac:dyDescent="0.2">
      <c r="A2264" s="43" t="s">
        <v>476</v>
      </c>
    </row>
    <row r="2265" spans="1:1" x14ac:dyDescent="0.2">
      <c r="A2265" s="43" t="s">
        <v>477</v>
      </c>
    </row>
    <row r="2266" spans="1:1" x14ac:dyDescent="0.2">
      <c r="A2266" s="43" t="s">
        <v>2063</v>
      </c>
    </row>
    <row r="2267" spans="1:1" x14ac:dyDescent="0.2">
      <c r="A2267" s="43" t="s">
        <v>2064</v>
      </c>
    </row>
    <row r="2268" spans="1:1" x14ac:dyDescent="0.2">
      <c r="A2268" s="43" t="s">
        <v>482</v>
      </c>
    </row>
    <row r="2269" spans="1:1" x14ac:dyDescent="0.2">
      <c r="A2269" s="45" t="s">
        <v>692</v>
      </c>
    </row>
    <row r="2270" spans="1:1" x14ac:dyDescent="0.2">
      <c r="A2270" s="43"/>
    </row>
    <row r="2271" spans="1:1" x14ac:dyDescent="0.2">
      <c r="A2271" s="44"/>
    </row>
    <row r="2272" spans="1:1" x14ac:dyDescent="0.2">
      <c r="A2272" s="44" t="s">
        <v>693</v>
      </c>
    </row>
    <row r="2273" spans="1:1" x14ac:dyDescent="0.2">
      <c r="A2273" s="43"/>
    </row>
    <row r="2274" spans="1:1" x14ac:dyDescent="0.2">
      <c r="A2274" s="43" t="s">
        <v>476</v>
      </c>
    </row>
    <row r="2275" spans="1:1" x14ac:dyDescent="0.2">
      <c r="A2275" s="43" t="s">
        <v>477</v>
      </c>
    </row>
    <row r="2276" spans="1:1" x14ac:dyDescent="0.2">
      <c r="A2276" s="43" t="s">
        <v>2065</v>
      </c>
    </row>
    <row r="2277" spans="1:1" x14ac:dyDescent="0.2">
      <c r="A2277" s="43" t="s">
        <v>2066</v>
      </c>
    </row>
    <row r="2278" spans="1:1" x14ac:dyDescent="0.2">
      <c r="A2278" s="43" t="s">
        <v>482</v>
      </c>
    </row>
    <row r="2279" spans="1:1" x14ac:dyDescent="0.2">
      <c r="A2279" s="45" t="s">
        <v>762</v>
      </c>
    </row>
    <row r="2280" spans="1:1" x14ac:dyDescent="0.2">
      <c r="A2280" s="43"/>
    </row>
    <row r="2281" spans="1:1" x14ac:dyDescent="0.2">
      <c r="A2281" s="44"/>
    </row>
    <row r="2282" spans="1:1" x14ac:dyDescent="0.2">
      <c r="A2282" s="44" t="s">
        <v>694</v>
      </c>
    </row>
    <row r="2283" spans="1:1" x14ac:dyDescent="0.2">
      <c r="A2283" s="43"/>
    </row>
    <row r="2284" spans="1:1" x14ac:dyDescent="0.2">
      <c r="A2284" s="43" t="s">
        <v>476</v>
      </c>
    </row>
    <row r="2285" spans="1:1" x14ac:dyDescent="0.2">
      <c r="A2285" s="43" t="s">
        <v>477</v>
      </c>
    </row>
    <row r="2286" spans="1:1" x14ac:dyDescent="0.2">
      <c r="A2286" s="43" t="s">
        <v>2067</v>
      </c>
    </row>
    <row r="2287" spans="1:1" x14ac:dyDescent="0.2">
      <c r="A2287" s="43" t="s">
        <v>2068</v>
      </c>
    </row>
    <row r="2288" spans="1:1" x14ac:dyDescent="0.2">
      <c r="A2288" s="43" t="s">
        <v>2069</v>
      </c>
    </row>
    <row r="2289" spans="1:1" x14ac:dyDescent="0.2">
      <c r="A2289" s="43" t="s">
        <v>2070</v>
      </c>
    </row>
    <row r="2290" spans="1:1" x14ac:dyDescent="0.2">
      <c r="A2290" s="43" t="s">
        <v>2071</v>
      </c>
    </row>
    <row r="2291" spans="1:1" x14ac:dyDescent="0.2">
      <c r="A2291" s="43" t="s">
        <v>2072</v>
      </c>
    </row>
    <row r="2292" spans="1:1" x14ac:dyDescent="0.2">
      <c r="A2292" s="43" t="s">
        <v>482</v>
      </c>
    </row>
    <row r="2293" spans="1:1" x14ac:dyDescent="0.2">
      <c r="A2293" s="45" t="s">
        <v>2073</v>
      </c>
    </row>
    <row r="2294" spans="1:1" x14ac:dyDescent="0.2">
      <c r="A2294" s="43"/>
    </row>
    <row r="2295" spans="1:1" x14ac:dyDescent="0.2">
      <c r="A2295" s="44"/>
    </row>
    <row r="2296" spans="1:1" x14ac:dyDescent="0.2">
      <c r="A2296" s="44" t="s">
        <v>695</v>
      </c>
    </row>
    <row r="2297" spans="1:1" x14ac:dyDescent="0.2">
      <c r="A2297" s="43"/>
    </row>
    <row r="2298" spans="1:1" x14ac:dyDescent="0.2">
      <c r="A2298" s="43" t="s">
        <v>476</v>
      </c>
    </row>
    <row r="2299" spans="1:1" x14ac:dyDescent="0.2">
      <c r="A2299" s="43" t="s">
        <v>477</v>
      </c>
    </row>
    <row r="2300" spans="1:1" x14ac:dyDescent="0.2">
      <c r="A2300" s="43" t="s">
        <v>2074</v>
      </c>
    </row>
    <row r="2301" spans="1:1" x14ac:dyDescent="0.2">
      <c r="A2301" s="43" t="s">
        <v>2075</v>
      </c>
    </row>
    <row r="2302" spans="1:1" x14ac:dyDescent="0.2">
      <c r="A2302" s="43" t="s">
        <v>2076</v>
      </c>
    </row>
    <row r="2303" spans="1:1" x14ac:dyDescent="0.2">
      <c r="A2303" s="43" t="s">
        <v>2077</v>
      </c>
    </row>
    <row r="2304" spans="1:1" x14ac:dyDescent="0.2">
      <c r="A2304" s="43" t="s">
        <v>2078</v>
      </c>
    </row>
    <row r="2305" spans="1:1" x14ac:dyDescent="0.2">
      <c r="A2305" s="43" t="s">
        <v>482</v>
      </c>
    </row>
    <row r="2306" spans="1:1" x14ac:dyDescent="0.2">
      <c r="A2306" s="45" t="s">
        <v>696</v>
      </c>
    </row>
    <row r="2307" spans="1:1" x14ac:dyDescent="0.2">
      <c r="A2307" s="43"/>
    </row>
    <row r="2308" spans="1:1" x14ac:dyDescent="0.2">
      <c r="A2308" s="44"/>
    </row>
    <row r="2309" spans="1:1" x14ac:dyDescent="0.2">
      <c r="A2309" s="44" t="s">
        <v>697</v>
      </c>
    </row>
    <row r="2310" spans="1:1" x14ac:dyDescent="0.2">
      <c r="A2310" s="43"/>
    </row>
    <row r="2311" spans="1:1" x14ac:dyDescent="0.2">
      <c r="A2311" s="43" t="s">
        <v>476</v>
      </c>
    </row>
    <row r="2312" spans="1:1" x14ac:dyDescent="0.2">
      <c r="A2312" s="43" t="s">
        <v>477</v>
      </c>
    </row>
    <row r="2313" spans="1:1" x14ac:dyDescent="0.2">
      <c r="A2313" s="43" t="s">
        <v>2079</v>
      </c>
    </row>
    <row r="2314" spans="1:1" x14ac:dyDescent="0.2">
      <c r="A2314" s="43" t="s">
        <v>2080</v>
      </c>
    </row>
    <row r="2315" spans="1:1" x14ac:dyDescent="0.2">
      <c r="A2315" s="43" t="s">
        <v>2081</v>
      </c>
    </row>
    <row r="2316" spans="1:1" x14ac:dyDescent="0.2">
      <c r="A2316" s="43" t="s">
        <v>2082</v>
      </c>
    </row>
    <row r="2317" spans="1:1" x14ac:dyDescent="0.2">
      <c r="A2317" s="43" t="s">
        <v>2083</v>
      </c>
    </row>
    <row r="2318" spans="1:1" x14ac:dyDescent="0.2">
      <c r="A2318" s="43" t="s">
        <v>2084</v>
      </c>
    </row>
    <row r="2319" spans="1:1" x14ac:dyDescent="0.2">
      <c r="A2319" s="43" t="s">
        <v>482</v>
      </c>
    </row>
    <row r="2320" spans="1:1" x14ac:dyDescent="0.2">
      <c r="A2320" s="45" t="s">
        <v>698</v>
      </c>
    </row>
    <row r="2321" spans="1:1" x14ac:dyDescent="0.2">
      <c r="A2321" s="43"/>
    </row>
    <row r="2322" spans="1:1" x14ac:dyDescent="0.2">
      <c r="A2322" s="44"/>
    </row>
    <row r="2323" spans="1:1" x14ac:dyDescent="0.2">
      <c r="A2323" s="44" t="s">
        <v>699</v>
      </c>
    </row>
    <row r="2324" spans="1:1" x14ac:dyDescent="0.2">
      <c r="A2324" s="43"/>
    </row>
    <row r="2325" spans="1:1" x14ac:dyDescent="0.2">
      <c r="A2325" s="43" t="s">
        <v>476</v>
      </c>
    </row>
    <row r="2326" spans="1:1" x14ac:dyDescent="0.2">
      <c r="A2326" s="43" t="s">
        <v>477</v>
      </c>
    </row>
    <row r="2327" spans="1:1" x14ac:dyDescent="0.2">
      <c r="A2327" s="43" t="s">
        <v>2085</v>
      </c>
    </row>
    <row r="2328" spans="1:1" x14ac:dyDescent="0.2">
      <c r="A2328" s="43" t="s">
        <v>2086</v>
      </c>
    </row>
    <row r="2329" spans="1:1" x14ac:dyDescent="0.2">
      <c r="A2329" s="43" t="s">
        <v>2087</v>
      </c>
    </row>
    <row r="2330" spans="1:1" x14ac:dyDescent="0.2">
      <c r="A2330" s="43" t="s">
        <v>2088</v>
      </c>
    </row>
    <row r="2331" spans="1:1" x14ac:dyDescent="0.2">
      <c r="A2331" s="43" t="s">
        <v>2089</v>
      </c>
    </row>
    <row r="2332" spans="1:1" x14ac:dyDescent="0.2">
      <c r="A2332" s="43" t="s">
        <v>2090</v>
      </c>
    </row>
    <row r="2333" spans="1:1" x14ac:dyDescent="0.2">
      <c r="A2333" s="43" t="s">
        <v>2091</v>
      </c>
    </row>
    <row r="2334" spans="1:1" x14ac:dyDescent="0.2">
      <c r="A2334" s="43" t="s">
        <v>2092</v>
      </c>
    </row>
    <row r="2335" spans="1:1" x14ac:dyDescent="0.2">
      <c r="A2335" s="43" t="s">
        <v>2093</v>
      </c>
    </row>
    <row r="2336" spans="1:1" x14ac:dyDescent="0.2">
      <c r="A2336" s="43" t="s">
        <v>2094</v>
      </c>
    </row>
    <row r="2337" spans="1:1" x14ac:dyDescent="0.2">
      <c r="A2337" s="43" t="s">
        <v>2095</v>
      </c>
    </row>
    <row r="2338" spans="1:1" x14ac:dyDescent="0.2">
      <c r="A2338" s="43" t="s">
        <v>2096</v>
      </c>
    </row>
    <row r="2339" spans="1:1" x14ac:dyDescent="0.2">
      <c r="A2339" s="43" t="s">
        <v>2097</v>
      </c>
    </row>
    <row r="2340" spans="1:1" x14ac:dyDescent="0.2">
      <c r="A2340" s="43" t="s">
        <v>482</v>
      </c>
    </row>
    <row r="2341" spans="1:1" x14ac:dyDescent="0.2">
      <c r="A2341" s="45" t="s">
        <v>2098</v>
      </c>
    </row>
    <row r="2342" spans="1:1" x14ac:dyDescent="0.2">
      <c r="A2342" s="43"/>
    </row>
    <row r="2343" spans="1:1" x14ac:dyDescent="0.2">
      <c r="A2343" s="44"/>
    </row>
    <row r="2344" spans="1:1" x14ac:dyDescent="0.2">
      <c r="A2344" s="44" t="s">
        <v>700</v>
      </c>
    </row>
    <row r="2345" spans="1:1" x14ac:dyDescent="0.2">
      <c r="A2345" s="43"/>
    </row>
    <row r="2346" spans="1:1" x14ac:dyDescent="0.2">
      <c r="A2346" s="43" t="s">
        <v>476</v>
      </c>
    </row>
    <row r="2347" spans="1:1" x14ac:dyDescent="0.2">
      <c r="A2347" s="43" t="s">
        <v>477</v>
      </c>
    </row>
    <row r="2348" spans="1:1" x14ac:dyDescent="0.2">
      <c r="A2348" s="43" t="s">
        <v>2099</v>
      </c>
    </row>
    <row r="2349" spans="1:1" x14ac:dyDescent="0.2">
      <c r="A2349" s="43" t="s">
        <v>2100</v>
      </c>
    </row>
    <row r="2350" spans="1:1" x14ac:dyDescent="0.2">
      <c r="A2350" s="43" t="s">
        <v>2101</v>
      </c>
    </row>
    <row r="2351" spans="1:1" x14ac:dyDescent="0.2">
      <c r="A2351" s="43" t="s">
        <v>2102</v>
      </c>
    </row>
    <row r="2352" spans="1:1" x14ac:dyDescent="0.2">
      <c r="A2352" s="43" t="s">
        <v>482</v>
      </c>
    </row>
    <row r="2353" spans="1:1" x14ac:dyDescent="0.2">
      <c r="A2353" s="45" t="s">
        <v>701</v>
      </c>
    </row>
    <row r="2354" spans="1:1" x14ac:dyDescent="0.2">
      <c r="A2354" s="43"/>
    </row>
    <row r="2355" spans="1:1" x14ac:dyDescent="0.2">
      <c r="A2355" s="44"/>
    </row>
    <row r="2356" spans="1:1" x14ac:dyDescent="0.2">
      <c r="A2356" s="44" t="s">
        <v>702</v>
      </c>
    </row>
    <row r="2357" spans="1:1" x14ac:dyDescent="0.2">
      <c r="A2357" s="43"/>
    </row>
    <row r="2358" spans="1:1" x14ac:dyDescent="0.2">
      <c r="A2358" s="43" t="s">
        <v>476</v>
      </c>
    </row>
    <row r="2359" spans="1:1" x14ac:dyDescent="0.2">
      <c r="A2359" s="43" t="s">
        <v>477</v>
      </c>
    </row>
    <row r="2360" spans="1:1" x14ac:dyDescent="0.2">
      <c r="A2360" s="43" t="s">
        <v>2103</v>
      </c>
    </row>
    <row r="2361" spans="1:1" x14ac:dyDescent="0.2">
      <c r="A2361" s="43" t="s">
        <v>2104</v>
      </c>
    </row>
    <row r="2362" spans="1:1" x14ac:dyDescent="0.2">
      <c r="A2362" s="43" t="s">
        <v>2105</v>
      </c>
    </row>
    <row r="2363" spans="1:1" x14ac:dyDescent="0.2">
      <c r="A2363" s="43" t="s">
        <v>2106</v>
      </c>
    </row>
    <row r="2364" spans="1:1" x14ac:dyDescent="0.2">
      <c r="A2364" s="43" t="s">
        <v>2107</v>
      </c>
    </row>
    <row r="2365" spans="1:1" x14ac:dyDescent="0.2">
      <c r="A2365" s="43" t="s">
        <v>2108</v>
      </c>
    </row>
    <row r="2366" spans="1:1" x14ac:dyDescent="0.2">
      <c r="A2366" s="43" t="s">
        <v>2109</v>
      </c>
    </row>
    <row r="2367" spans="1:1" x14ac:dyDescent="0.2">
      <c r="A2367" s="43" t="s">
        <v>482</v>
      </c>
    </row>
    <row r="2368" spans="1:1" x14ac:dyDescent="0.2">
      <c r="A2368" s="45" t="s">
        <v>2110</v>
      </c>
    </row>
    <row r="2369" spans="1:1" x14ac:dyDescent="0.2">
      <c r="A2369" s="43"/>
    </row>
    <row r="2370" spans="1:1" x14ac:dyDescent="0.2">
      <c r="A2370" s="44"/>
    </row>
    <row r="2371" spans="1:1" x14ac:dyDescent="0.2">
      <c r="A2371" s="44" t="s">
        <v>703</v>
      </c>
    </row>
    <row r="2372" spans="1:1" x14ac:dyDescent="0.2">
      <c r="A2372" s="43"/>
    </row>
    <row r="2373" spans="1:1" x14ac:dyDescent="0.2">
      <c r="A2373" s="43" t="s">
        <v>476</v>
      </c>
    </row>
    <row r="2374" spans="1:1" x14ac:dyDescent="0.2">
      <c r="A2374" s="43" t="s">
        <v>477</v>
      </c>
    </row>
    <row r="2375" spans="1:1" x14ac:dyDescent="0.2">
      <c r="A2375" s="43" t="s">
        <v>2111</v>
      </c>
    </row>
    <row r="2376" spans="1:1" x14ac:dyDescent="0.2">
      <c r="A2376" s="43" t="s">
        <v>2112</v>
      </c>
    </row>
    <row r="2377" spans="1:1" x14ac:dyDescent="0.2">
      <c r="A2377" s="43" t="s">
        <v>2113</v>
      </c>
    </row>
    <row r="2378" spans="1:1" x14ac:dyDescent="0.2">
      <c r="A2378" s="43" t="s">
        <v>2114</v>
      </c>
    </row>
    <row r="2379" spans="1:1" x14ac:dyDescent="0.2">
      <c r="A2379" s="43" t="s">
        <v>2115</v>
      </c>
    </row>
    <row r="2380" spans="1:1" x14ac:dyDescent="0.2">
      <c r="A2380" s="43" t="s">
        <v>482</v>
      </c>
    </row>
    <row r="2381" spans="1:1" x14ac:dyDescent="0.2">
      <c r="A2381" s="45" t="s">
        <v>2116</v>
      </c>
    </row>
    <row r="2382" spans="1:1" x14ac:dyDescent="0.2">
      <c r="A2382" s="43"/>
    </row>
    <row r="2383" spans="1:1" x14ac:dyDescent="0.2">
      <c r="A2383" s="44"/>
    </row>
    <row r="2384" spans="1:1" x14ac:dyDescent="0.2">
      <c r="A2384" s="44" t="s">
        <v>704</v>
      </c>
    </row>
    <row r="2385" spans="1:1" x14ac:dyDescent="0.2">
      <c r="A2385" s="43"/>
    </row>
    <row r="2386" spans="1:1" x14ac:dyDescent="0.2">
      <c r="A2386" s="43" t="s">
        <v>476</v>
      </c>
    </row>
    <row r="2387" spans="1:1" x14ac:dyDescent="0.2">
      <c r="A2387" s="43" t="s">
        <v>477</v>
      </c>
    </row>
    <row r="2388" spans="1:1" x14ac:dyDescent="0.2">
      <c r="A2388" s="43" t="s">
        <v>2117</v>
      </c>
    </row>
    <row r="2389" spans="1:1" x14ac:dyDescent="0.2">
      <c r="A2389" s="43" t="s">
        <v>2118</v>
      </c>
    </row>
    <row r="2390" spans="1:1" x14ac:dyDescent="0.2">
      <c r="A2390" s="43" t="s">
        <v>2119</v>
      </c>
    </row>
    <row r="2391" spans="1:1" x14ac:dyDescent="0.2">
      <c r="A2391" s="43" t="s">
        <v>482</v>
      </c>
    </row>
    <row r="2392" spans="1:1" x14ac:dyDescent="0.2">
      <c r="A2392" s="45" t="s">
        <v>2120</v>
      </c>
    </row>
    <row r="2393" spans="1:1" x14ac:dyDescent="0.2">
      <c r="A2393" s="43"/>
    </row>
    <row r="2394" spans="1:1" x14ac:dyDescent="0.2">
      <c r="A2394" s="44"/>
    </row>
    <row r="2395" spans="1:1" x14ac:dyDescent="0.2">
      <c r="A2395" s="44" t="s">
        <v>705</v>
      </c>
    </row>
    <row r="2396" spans="1:1" x14ac:dyDescent="0.2">
      <c r="A2396" s="43"/>
    </row>
    <row r="2397" spans="1:1" x14ac:dyDescent="0.2">
      <c r="A2397" s="43" t="s">
        <v>476</v>
      </c>
    </row>
    <row r="2398" spans="1:1" x14ac:dyDescent="0.2">
      <c r="A2398" s="43" t="s">
        <v>477</v>
      </c>
    </row>
    <row r="2399" spans="1:1" x14ac:dyDescent="0.2">
      <c r="A2399" s="43" t="s">
        <v>2121</v>
      </c>
    </row>
    <row r="2400" spans="1:1" x14ac:dyDescent="0.2">
      <c r="A2400" s="43" t="s">
        <v>482</v>
      </c>
    </row>
    <row r="2401" spans="1:1" x14ac:dyDescent="0.2">
      <c r="A2401" s="45" t="s">
        <v>706</v>
      </c>
    </row>
    <row r="2402" spans="1:1" x14ac:dyDescent="0.2">
      <c r="A2402" s="43"/>
    </row>
    <row r="2403" spans="1:1" x14ac:dyDescent="0.2">
      <c r="A2403" s="44"/>
    </row>
    <row r="2404" spans="1:1" x14ac:dyDescent="0.2">
      <c r="A2404" s="44" t="s">
        <v>707</v>
      </c>
    </row>
    <row r="2405" spans="1:1" x14ac:dyDescent="0.2">
      <c r="A2405" s="43"/>
    </row>
    <row r="2406" spans="1:1" x14ac:dyDescent="0.2">
      <c r="A2406" s="43" t="s">
        <v>476</v>
      </c>
    </row>
    <row r="2407" spans="1:1" x14ac:dyDescent="0.2">
      <c r="A2407" s="43" t="s">
        <v>477</v>
      </c>
    </row>
    <row r="2408" spans="1:1" x14ac:dyDescent="0.2">
      <c r="A2408" s="43" t="s">
        <v>2122</v>
      </c>
    </row>
    <row r="2409" spans="1:1" x14ac:dyDescent="0.2">
      <c r="A2409" s="43" t="s">
        <v>2123</v>
      </c>
    </row>
    <row r="2410" spans="1:1" x14ac:dyDescent="0.2">
      <c r="A2410" s="43" t="s">
        <v>2124</v>
      </c>
    </row>
    <row r="2411" spans="1:1" x14ac:dyDescent="0.2">
      <c r="A2411" s="43" t="s">
        <v>2125</v>
      </c>
    </row>
    <row r="2412" spans="1:1" x14ac:dyDescent="0.2">
      <c r="A2412" s="43" t="s">
        <v>2126</v>
      </c>
    </row>
    <row r="2413" spans="1:1" x14ac:dyDescent="0.2">
      <c r="A2413" s="43" t="s">
        <v>2127</v>
      </c>
    </row>
    <row r="2414" spans="1:1" x14ac:dyDescent="0.2">
      <c r="A2414" s="43" t="s">
        <v>2128</v>
      </c>
    </row>
    <row r="2415" spans="1:1" x14ac:dyDescent="0.2">
      <c r="A2415" s="43" t="s">
        <v>2129</v>
      </c>
    </row>
    <row r="2416" spans="1:1" x14ac:dyDescent="0.2">
      <c r="A2416" s="43" t="s">
        <v>2130</v>
      </c>
    </row>
    <row r="2417" spans="1:1" x14ac:dyDescent="0.2">
      <c r="A2417" s="43" t="s">
        <v>2131</v>
      </c>
    </row>
    <row r="2418" spans="1:1" x14ac:dyDescent="0.2">
      <c r="A2418" s="43" t="s">
        <v>2132</v>
      </c>
    </row>
    <row r="2419" spans="1:1" x14ac:dyDescent="0.2">
      <c r="A2419" s="43" t="s">
        <v>2133</v>
      </c>
    </row>
    <row r="2420" spans="1:1" x14ac:dyDescent="0.2">
      <c r="A2420" s="43" t="s">
        <v>2134</v>
      </c>
    </row>
    <row r="2421" spans="1:1" x14ac:dyDescent="0.2">
      <c r="A2421" s="43" t="s">
        <v>2135</v>
      </c>
    </row>
    <row r="2422" spans="1:1" x14ac:dyDescent="0.2">
      <c r="A2422" s="43" t="s">
        <v>2136</v>
      </c>
    </row>
    <row r="2423" spans="1:1" x14ac:dyDescent="0.2">
      <c r="A2423" s="43" t="s">
        <v>2137</v>
      </c>
    </row>
    <row r="2424" spans="1:1" x14ac:dyDescent="0.2">
      <c r="A2424" s="43" t="s">
        <v>2138</v>
      </c>
    </row>
    <row r="2425" spans="1:1" x14ac:dyDescent="0.2">
      <c r="A2425" s="43" t="s">
        <v>2139</v>
      </c>
    </row>
    <row r="2426" spans="1:1" x14ac:dyDescent="0.2">
      <c r="A2426" s="43" t="s">
        <v>2140</v>
      </c>
    </row>
    <row r="2427" spans="1:1" x14ac:dyDescent="0.2">
      <c r="A2427" s="43" t="s">
        <v>2141</v>
      </c>
    </row>
    <row r="2428" spans="1:1" x14ac:dyDescent="0.2">
      <c r="A2428" s="43" t="s">
        <v>2142</v>
      </c>
    </row>
    <row r="2429" spans="1:1" x14ac:dyDescent="0.2">
      <c r="A2429" s="43" t="s">
        <v>2143</v>
      </c>
    </row>
    <row r="2430" spans="1:1" x14ac:dyDescent="0.2">
      <c r="A2430" s="43" t="s">
        <v>2144</v>
      </c>
    </row>
    <row r="2431" spans="1:1" x14ac:dyDescent="0.2">
      <c r="A2431" s="43" t="s">
        <v>2145</v>
      </c>
    </row>
    <row r="2432" spans="1:1" x14ac:dyDescent="0.2">
      <c r="A2432" s="43" t="s">
        <v>2146</v>
      </c>
    </row>
    <row r="2433" spans="1:1" x14ac:dyDescent="0.2">
      <c r="A2433" s="43" t="s">
        <v>2147</v>
      </c>
    </row>
    <row r="2434" spans="1:1" x14ac:dyDescent="0.2">
      <c r="A2434" s="43" t="s">
        <v>2148</v>
      </c>
    </row>
    <row r="2435" spans="1:1" x14ac:dyDescent="0.2">
      <c r="A2435" s="43" t="s">
        <v>2149</v>
      </c>
    </row>
    <row r="2436" spans="1:1" x14ac:dyDescent="0.2">
      <c r="A2436" s="43" t="s">
        <v>2150</v>
      </c>
    </row>
    <row r="2437" spans="1:1" x14ac:dyDescent="0.2">
      <c r="A2437" s="43" t="s">
        <v>2151</v>
      </c>
    </row>
    <row r="2438" spans="1:1" x14ac:dyDescent="0.2">
      <c r="A2438" s="43" t="s">
        <v>2152</v>
      </c>
    </row>
    <row r="2439" spans="1:1" x14ac:dyDescent="0.2">
      <c r="A2439" s="43" t="s">
        <v>2153</v>
      </c>
    </row>
    <row r="2440" spans="1:1" x14ac:dyDescent="0.2">
      <c r="A2440" s="43" t="s">
        <v>2154</v>
      </c>
    </row>
    <row r="2441" spans="1:1" x14ac:dyDescent="0.2">
      <c r="A2441" s="43" t="s">
        <v>2155</v>
      </c>
    </row>
    <row r="2442" spans="1:1" x14ac:dyDescent="0.2">
      <c r="A2442" s="43" t="s">
        <v>2156</v>
      </c>
    </row>
    <row r="2443" spans="1:1" x14ac:dyDescent="0.2">
      <c r="A2443" s="43" t="s">
        <v>2157</v>
      </c>
    </row>
    <row r="2444" spans="1:1" x14ac:dyDescent="0.2">
      <c r="A2444" s="43" t="s">
        <v>2158</v>
      </c>
    </row>
    <row r="2445" spans="1:1" x14ac:dyDescent="0.2">
      <c r="A2445" s="43" t="s">
        <v>2159</v>
      </c>
    </row>
    <row r="2446" spans="1:1" x14ac:dyDescent="0.2">
      <c r="A2446" s="43" t="s">
        <v>2160</v>
      </c>
    </row>
    <row r="2447" spans="1:1" x14ac:dyDescent="0.2">
      <c r="A2447" s="43" t="s">
        <v>2161</v>
      </c>
    </row>
    <row r="2448" spans="1:1" x14ac:dyDescent="0.2">
      <c r="A2448" s="43" t="s">
        <v>2162</v>
      </c>
    </row>
    <row r="2449" spans="1:1" x14ac:dyDescent="0.2">
      <c r="A2449" s="43" t="s">
        <v>2163</v>
      </c>
    </row>
    <row r="2450" spans="1:1" x14ac:dyDescent="0.2">
      <c r="A2450" s="43" t="s">
        <v>2164</v>
      </c>
    </row>
    <row r="2451" spans="1:1" x14ac:dyDescent="0.2">
      <c r="A2451" s="43" t="s">
        <v>2165</v>
      </c>
    </row>
    <row r="2452" spans="1:1" x14ac:dyDescent="0.2">
      <c r="A2452" s="43" t="s">
        <v>2166</v>
      </c>
    </row>
    <row r="2453" spans="1:1" x14ac:dyDescent="0.2">
      <c r="A2453" s="43" t="s">
        <v>2167</v>
      </c>
    </row>
    <row r="2454" spans="1:1" x14ac:dyDescent="0.2">
      <c r="A2454" s="43" t="s">
        <v>2168</v>
      </c>
    </row>
    <row r="2455" spans="1:1" x14ac:dyDescent="0.2">
      <c r="A2455" s="43" t="s">
        <v>2169</v>
      </c>
    </row>
    <row r="2456" spans="1:1" x14ac:dyDescent="0.2">
      <c r="A2456" s="43" t="s">
        <v>2170</v>
      </c>
    </row>
    <row r="2457" spans="1:1" x14ac:dyDescent="0.2">
      <c r="A2457" s="43" t="s">
        <v>2171</v>
      </c>
    </row>
    <row r="2458" spans="1:1" x14ac:dyDescent="0.2">
      <c r="A2458" s="43" t="s">
        <v>2172</v>
      </c>
    </row>
    <row r="2459" spans="1:1" x14ac:dyDescent="0.2">
      <c r="A2459" s="43" t="s">
        <v>2173</v>
      </c>
    </row>
    <row r="2460" spans="1:1" x14ac:dyDescent="0.2">
      <c r="A2460" s="43" t="s">
        <v>482</v>
      </c>
    </row>
    <row r="2461" spans="1:1" x14ac:dyDescent="0.2">
      <c r="A2461" s="45" t="s">
        <v>2174</v>
      </c>
    </row>
    <row r="2462" spans="1:1" x14ac:dyDescent="0.2">
      <c r="A2462" s="43"/>
    </row>
    <row r="2463" spans="1:1" x14ac:dyDescent="0.2">
      <c r="A2463" s="44"/>
    </row>
    <row r="2464" spans="1:1" x14ac:dyDescent="0.2">
      <c r="A2464" s="44" t="s">
        <v>708</v>
      </c>
    </row>
    <row r="2465" spans="1:1" x14ac:dyDescent="0.2">
      <c r="A2465" s="43"/>
    </row>
    <row r="2466" spans="1:1" x14ac:dyDescent="0.2">
      <c r="A2466" s="43" t="s">
        <v>476</v>
      </c>
    </row>
    <row r="2467" spans="1:1" x14ac:dyDescent="0.2">
      <c r="A2467" s="43" t="s">
        <v>477</v>
      </c>
    </row>
    <row r="2468" spans="1:1" x14ac:dyDescent="0.2">
      <c r="A2468" s="43" t="s">
        <v>2175</v>
      </c>
    </row>
    <row r="2469" spans="1:1" x14ac:dyDescent="0.2">
      <c r="A2469" s="43" t="s">
        <v>2176</v>
      </c>
    </row>
    <row r="2470" spans="1:1" x14ac:dyDescent="0.2">
      <c r="A2470" s="43" t="s">
        <v>482</v>
      </c>
    </row>
    <row r="2471" spans="1:1" x14ac:dyDescent="0.2">
      <c r="A2471" s="45" t="s">
        <v>709</v>
      </c>
    </row>
    <row r="2472" spans="1:1" x14ac:dyDescent="0.2">
      <c r="A2472" s="43"/>
    </row>
    <row r="2473" spans="1:1" x14ac:dyDescent="0.2">
      <c r="A2473" s="44"/>
    </row>
    <row r="2474" spans="1:1" x14ac:dyDescent="0.2">
      <c r="A2474" s="44" t="s">
        <v>710</v>
      </c>
    </row>
    <row r="2475" spans="1:1" x14ac:dyDescent="0.2">
      <c r="A2475" s="43"/>
    </row>
    <row r="2476" spans="1:1" x14ac:dyDescent="0.2">
      <c r="A2476" s="43" t="s">
        <v>476</v>
      </c>
    </row>
    <row r="2477" spans="1:1" x14ac:dyDescent="0.2">
      <c r="A2477" s="43" t="s">
        <v>477</v>
      </c>
    </row>
    <row r="2478" spans="1:1" x14ac:dyDescent="0.2">
      <c r="A2478" s="43" t="s">
        <v>2177</v>
      </c>
    </row>
    <row r="2479" spans="1:1" x14ac:dyDescent="0.2">
      <c r="A2479" s="43" t="s">
        <v>482</v>
      </c>
    </row>
    <row r="2480" spans="1:1" x14ac:dyDescent="0.2">
      <c r="A2480" s="45" t="s">
        <v>711</v>
      </c>
    </row>
    <row r="2481" spans="1:1" x14ac:dyDescent="0.2">
      <c r="A2481" s="43"/>
    </row>
    <row r="2482" spans="1:1" x14ac:dyDescent="0.2">
      <c r="A2482" s="44"/>
    </row>
    <row r="2483" spans="1:1" x14ac:dyDescent="0.2">
      <c r="A2483" s="44" t="s">
        <v>712</v>
      </c>
    </row>
    <row r="2484" spans="1:1" x14ac:dyDescent="0.2">
      <c r="A2484" s="43"/>
    </row>
    <row r="2485" spans="1:1" x14ac:dyDescent="0.2">
      <c r="A2485" s="43" t="s">
        <v>476</v>
      </c>
    </row>
    <row r="2486" spans="1:1" x14ac:dyDescent="0.2">
      <c r="A2486" s="43" t="s">
        <v>477</v>
      </c>
    </row>
    <row r="2487" spans="1:1" x14ac:dyDescent="0.2">
      <c r="A2487" s="43" t="s">
        <v>2178</v>
      </c>
    </row>
    <row r="2488" spans="1:1" x14ac:dyDescent="0.2">
      <c r="A2488" s="43" t="s">
        <v>2179</v>
      </c>
    </row>
    <row r="2489" spans="1:1" x14ac:dyDescent="0.2">
      <c r="A2489" s="43" t="s">
        <v>2180</v>
      </c>
    </row>
    <row r="2490" spans="1:1" x14ac:dyDescent="0.2">
      <c r="A2490" s="43" t="s">
        <v>2181</v>
      </c>
    </row>
    <row r="2491" spans="1:1" x14ac:dyDescent="0.2">
      <c r="A2491" s="43" t="s">
        <v>2182</v>
      </c>
    </row>
    <row r="2492" spans="1:1" x14ac:dyDescent="0.2">
      <c r="A2492" s="43" t="s">
        <v>2183</v>
      </c>
    </row>
    <row r="2493" spans="1:1" x14ac:dyDescent="0.2">
      <c r="A2493" s="43" t="s">
        <v>2184</v>
      </c>
    </row>
    <row r="2494" spans="1:1" x14ac:dyDescent="0.2">
      <c r="A2494" s="43" t="s">
        <v>2185</v>
      </c>
    </row>
    <row r="2495" spans="1:1" x14ac:dyDescent="0.2">
      <c r="A2495" s="43" t="s">
        <v>2186</v>
      </c>
    </row>
    <row r="2496" spans="1:1" x14ac:dyDescent="0.2">
      <c r="A2496" s="43" t="s">
        <v>2187</v>
      </c>
    </row>
    <row r="2497" spans="1:1" x14ac:dyDescent="0.2">
      <c r="A2497" s="43" t="s">
        <v>2188</v>
      </c>
    </row>
    <row r="2498" spans="1:1" x14ac:dyDescent="0.2">
      <c r="A2498" s="43" t="s">
        <v>2189</v>
      </c>
    </row>
    <row r="2499" spans="1:1" x14ac:dyDescent="0.2">
      <c r="A2499" s="43" t="s">
        <v>2190</v>
      </c>
    </row>
    <row r="2500" spans="1:1" x14ac:dyDescent="0.2">
      <c r="A2500" s="43" t="s">
        <v>2191</v>
      </c>
    </row>
    <row r="2501" spans="1:1" x14ac:dyDescent="0.2">
      <c r="A2501" s="43" t="s">
        <v>2192</v>
      </c>
    </row>
    <row r="2502" spans="1:1" x14ac:dyDescent="0.2">
      <c r="A2502" s="43" t="s">
        <v>2193</v>
      </c>
    </row>
    <row r="2503" spans="1:1" x14ac:dyDescent="0.2">
      <c r="A2503" s="43" t="s">
        <v>2194</v>
      </c>
    </row>
    <row r="2504" spans="1:1" x14ac:dyDescent="0.2">
      <c r="A2504" s="43" t="s">
        <v>482</v>
      </c>
    </row>
    <row r="2505" spans="1:1" x14ac:dyDescent="0.2">
      <c r="A2505" s="45" t="s">
        <v>713</v>
      </c>
    </row>
    <row r="2506" spans="1:1" x14ac:dyDescent="0.2">
      <c r="A2506" s="43"/>
    </row>
    <row r="2507" spans="1:1" x14ac:dyDescent="0.2">
      <c r="A2507" s="44"/>
    </row>
    <row r="2508" spans="1:1" x14ac:dyDescent="0.2">
      <c r="A2508" s="44" t="s">
        <v>714</v>
      </c>
    </row>
    <row r="2509" spans="1:1" x14ac:dyDescent="0.2">
      <c r="A2509" s="43"/>
    </row>
    <row r="2510" spans="1:1" x14ac:dyDescent="0.2">
      <c r="A2510" s="43" t="s">
        <v>476</v>
      </c>
    </row>
    <row r="2511" spans="1:1" x14ac:dyDescent="0.2">
      <c r="A2511" s="43" t="s">
        <v>477</v>
      </c>
    </row>
    <row r="2512" spans="1:1" x14ac:dyDescent="0.2">
      <c r="A2512" s="43" t="s">
        <v>2195</v>
      </c>
    </row>
    <row r="2513" spans="1:1" x14ac:dyDescent="0.2">
      <c r="A2513" s="43" t="s">
        <v>482</v>
      </c>
    </row>
    <row r="2514" spans="1:1" x14ac:dyDescent="0.2">
      <c r="A2514" s="45" t="s">
        <v>715</v>
      </c>
    </row>
    <row r="2515" spans="1:1" x14ac:dyDescent="0.2">
      <c r="A2515" s="43"/>
    </row>
    <row r="2516" spans="1:1" x14ac:dyDescent="0.2">
      <c r="A2516" s="44"/>
    </row>
    <row r="2517" spans="1:1" x14ac:dyDescent="0.2">
      <c r="A2517" s="44" t="s">
        <v>716</v>
      </c>
    </row>
    <row r="2518" spans="1:1" x14ac:dyDescent="0.2">
      <c r="A2518" s="43"/>
    </row>
    <row r="2519" spans="1:1" x14ac:dyDescent="0.2">
      <c r="A2519" s="43" t="s">
        <v>476</v>
      </c>
    </row>
    <row r="2520" spans="1:1" x14ac:dyDescent="0.2">
      <c r="A2520" s="43" t="s">
        <v>477</v>
      </c>
    </row>
    <row r="2521" spans="1:1" x14ac:dyDescent="0.2">
      <c r="A2521" s="43" t="s">
        <v>2196</v>
      </c>
    </row>
    <row r="2522" spans="1:1" x14ac:dyDescent="0.2">
      <c r="A2522" s="43" t="s">
        <v>2197</v>
      </c>
    </row>
    <row r="2523" spans="1:1" x14ac:dyDescent="0.2">
      <c r="A2523" s="43" t="s">
        <v>482</v>
      </c>
    </row>
    <row r="2524" spans="1:1" x14ac:dyDescent="0.2">
      <c r="A2524" s="45" t="s">
        <v>717</v>
      </c>
    </row>
    <row r="2525" spans="1:1" x14ac:dyDescent="0.2">
      <c r="A2525" s="43"/>
    </row>
    <row r="2526" spans="1:1" x14ac:dyDescent="0.2">
      <c r="A2526" s="44"/>
    </row>
    <row r="2527" spans="1:1" x14ac:dyDescent="0.2">
      <c r="A2527" s="44" t="s">
        <v>718</v>
      </c>
    </row>
    <row r="2528" spans="1:1" x14ac:dyDescent="0.2">
      <c r="A2528" s="43"/>
    </row>
    <row r="2529" spans="1:1" x14ac:dyDescent="0.2">
      <c r="A2529" s="43" t="s">
        <v>476</v>
      </c>
    </row>
    <row r="2530" spans="1:1" x14ac:dyDescent="0.2">
      <c r="A2530" s="43" t="s">
        <v>477</v>
      </c>
    </row>
    <row r="2531" spans="1:1" x14ac:dyDescent="0.2">
      <c r="A2531" s="43" t="s">
        <v>2198</v>
      </c>
    </row>
    <row r="2532" spans="1:1" x14ac:dyDescent="0.2">
      <c r="A2532" s="43" t="s">
        <v>2199</v>
      </c>
    </row>
    <row r="2533" spans="1:1" x14ac:dyDescent="0.2">
      <c r="A2533" s="43" t="s">
        <v>482</v>
      </c>
    </row>
    <row r="2534" spans="1:1" x14ac:dyDescent="0.2">
      <c r="A2534" s="45" t="s">
        <v>719</v>
      </c>
    </row>
    <row r="2535" spans="1:1" x14ac:dyDescent="0.2">
      <c r="A2535" s="43"/>
    </row>
    <row r="2536" spans="1:1" x14ac:dyDescent="0.2">
      <c r="A2536" s="44"/>
    </row>
    <row r="2537" spans="1:1" x14ac:dyDescent="0.2">
      <c r="A2537" s="44" t="s">
        <v>720</v>
      </c>
    </row>
    <row r="2538" spans="1:1" x14ac:dyDescent="0.2">
      <c r="A2538" s="43"/>
    </row>
    <row r="2539" spans="1:1" x14ac:dyDescent="0.2">
      <c r="A2539" s="43" t="s">
        <v>476</v>
      </c>
    </row>
    <row r="2540" spans="1:1" x14ac:dyDescent="0.2">
      <c r="A2540" s="43" t="s">
        <v>477</v>
      </c>
    </row>
    <row r="2541" spans="1:1" x14ac:dyDescent="0.2">
      <c r="A2541" s="43" t="s">
        <v>2200</v>
      </c>
    </row>
    <row r="2542" spans="1:1" x14ac:dyDescent="0.2">
      <c r="A2542" s="43" t="s">
        <v>2201</v>
      </c>
    </row>
    <row r="2543" spans="1:1" x14ac:dyDescent="0.2">
      <c r="A2543" s="43" t="s">
        <v>2202</v>
      </c>
    </row>
    <row r="2544" spans="1:1" x14ac:dyDescent="0.2">
      <c r="A2544" s="43" t="s">
        <v>482</v>
      </c>
    </row>
    <row r="2545" spans="1:1" x14ac:dyDescent="0.2">
      <c r="A2545" s="45" t="s">
        <v>721</v>
      </c>
    </row>
    <row r="2546" spans="1:1" x14ac:dyDescent="0.2">
      <c r="A2546" s="43"/>
    </row>
    <row r="2547" spans="1:1" x14ac:dyDescent="0.2">
      <c r="A2547" s="44"/>
    </row>
    <row r="2548" spans="1:1" x14ac:dyDescent="0.2">
      <c r="A2548" s="44" t="s">
        <v>722</v>
      </c>
    </row>
    <row r="2549" spans="1:1" x14ac:dyDescent="0.2">
      <c r="A2549" s="43"/>
    </row>
    <row r="2550" spans="1:1" x14ac:dyDescent="0.2">
      <c r="A2550" s="43" t="s">
        <v>476</v>
      </c>
    </row>
    <row r="2551" spans="1:1" x14ac:dyDescent="0.2">
      <c r="A2551" s="43" t="s">
        <v>477</v>
      </c>
    </row>
    <row r="2552" spans="1:1" x14ac:dyDescent="0.2">
      <c r="A2552" s="43" t="s">
        <v>2203</v>
      </c>
    </row>
    <row r="2553" spans="1:1" x14ac:dyDescent="0.2">
      <c r="A2553" s="43" t="s">
        <v>482</v>
      </c>
    </row>
    <row r="2554" spans="1:1" x14ac:dyDescent="0.2">
      <c r="A2554" s="45" t="s">
        <v>723</v>
      </c>
    </row>
    <row r="2555" spans="1:1" x14ac:dyDescent="0.2">
      <c r="A2555" s="43"/>
    </row>
    <row r="2556" spans="1:1" x14ac:dyDescent="0.2">
      <c r="A2556" s="44"/>
    </row>
    <row r="2557" spans="1:1" x14ac:dyDescent="0.2">
      <c r="A2557" s="44" t="s">
        <v>724</v>
      </c>
    </row>
    <row r="2558" spans="1:1" x14ac:dyDescent="0.2">
      <c r="A2558" s="43"/>
    </row>
    <row r="2559" spans="1:1" x14ac:dyDescent="0.2">
      <c r="A2559" s="43" t="s">
        <v>476</v>
      </c>
    </row>
    <row r="2560" spans="1:1" x14ac:dyDescent="0.2">
      <c r="A2560" s="43" t="s">
        <v>477</v>
      </c>
    </row>
    <row r="2561" spans="1:1" x14ac:dyDescent="0.2">
      <c r="A2561" s="43" t="s">
        <v>2204</v>
      </c>
    </row>
    <row r="2562" spans="1:1" x14ac:dyDescent="0.2">
      <c r="A2562" s="43" t="s">
        <v>2205</v>
      </c>
    </row>
    <row r="2563" spans="1:1" x14ac:dyDescent="0.2">
      <c r="A2563" s="43" t="s">
        <v>2206</v>
      </c>
    </row>
    <row r="2564" spans="1:1" x14ac:dyDescent="0.2">
      <c r="A2564" s="43" t="s">
        <v>2207</v>
      </c>
    </row>
    <row r="2565" spans="1:1" x14ac:dyDescent="0.2">
      <c r="A2565" s="43" t="s">
        <v>2208</v>
      </c>
    </row>
    <row r="2566" spans="1:1" x14ac:dyDescent="0.2">
      <c r="A2566" s="43" t="s">
        <v>2209</v>
      </c>
    </row>
    <row r="2567" spans="1:1" x14ac:dyDescent="0.2">
      <c r="A2567" s="43" t="s">
        <v>2210</v>
      </c>
    </row>
    <row r="2568" spans="1:1" x14ac:dyDescent="0.2">
      <c r="A2568" s="43" t="s">
        <v>2211</v>
      </c>
    </row>
    <row r="2569" spans="1:1" x14ac:dyDescent="0.2">
      <c r="A2569" s="43" t="s">
        <v>2212</v>
      </c>
    </row>
    <row r="2570" spans="1:1" x14ac:dyDescent="0.2">
      <c r="A2570" s="43" t="s">
        <v>2213</v>
      </c>
    </row>
    <row r="2571" spans="1:1" x14ac:dyDescent="0.2">
      <c r="A2571" s="43" t="s">
        <v>2214</v>
      </c>
    </row>
    <row r="2572" spans="1:1" x14ac:dyDescent="0.2">
      <c r="A2572" s="43" t="s">
        <v>482</v>
      </c>
    </row>
    <row r="2573" spans="1:1" x14ac:dyDescent="0.2">
      <c r="A2573" s="45" t="s">
        <v>763</v>
      </c>
    </row>
    <row r="2574" spans="1:1" x14ac:dyDescent="0.2">
      <c r="A2574" s="43"/>
    </row>
    <row r="2575" spans="1:1" x14ac:dyDescent="0.2">
      <c r="A2575" s="44"/>
    </row>
    <row r="2576" spans="1:1" x14ac:dyDescent="0.2">
      <c r="A2576" s="44" t="s">
        <v>725</v>
      </c>
    </row>
    <row r="2577" spans="1:1" x14ac:dyDescent="0.2">
      <c r="A2577" s="43"/>
    </row>
    <row r="2578" spans="1:1" x14ac:dyDescent="0.2">
      <c r="A2578" s="43" t="s">
        <v>476</v>
      </c>
    </row>
    <row r="2579" spans="1:1" x14ac:dyDescent="0.2">
      <c r="A2579" s="43" t="s">
        <v>477</v>
      </c>
    </row>
    <row r="2580" spans="1:1" x14ac:dyDescent="0.2">
      <c r="A2580" s="43" t="s">
        <v>2215</v>
      </c>
    </row>
    <row r="2581" spans="1:1" x14ac:dyDescent="0.2">
      <c r="A2581" s="43" t="s">
        <v>2216</v>
      </c>
    </row>
    <row r="2582" spans="1:1" x14ac:dyDescent="0.2">
      <c r="A2582" s="43" t="s">
        <v>2217</v>
      </c>
    </row>
    <row r="2583" spans="1:1" x14ac:dyDescent="0.2">
      <c r="A2583" s="43" t="s">
        <v>2218</v>
      </c>
    </row>
    <row r="2584" spans="1:1" x14ac:dyDescent="0.2">
      <c r="A2584" s="43" t="s">
        <v>2219</v>
      </c>
    </row>
    <row r="2585" spans="1:1" x14ac:dyDescent="0.2">
      <c r="A2585" s="43" t="s">
        <v>482</v>
      </c>
    </row>
    <row r="2586" spans="1:1" x14ac:dyDescent="0.2">
      <c r="A2586" s="45" t="s">
        <v>726</v>
      </c>
    </row>
    <row r="2587" spans="1:1" x14ac:dyDescent="0.2">
      <c r="A2587" s="43"/>
    </row>
    <row r="2588" spans="1:1" x14ac:dyDescent="0.2">
      <c r="A2588" s="44"/>
    </row>
    <row r="2589" spans="1:1" x14ac:dyDescent="0.2">
      <c r="A2589" s="44" t="s">
        <v>727</v>
      </c>
    </row>
    <row r="2590" spans="1:1" x14ac:dyDescent="0.2">
      <c r="A2590" s="43"/>
    </row>
    <row r="2591" spans="1:1" x14ac:dyDescent="0.2">
      <c r="A2591" s="43" t="s">
        <v>476</v>
      </c>
    </row>
    <row r="2592" spans="1:1" x14ac:dyDescent="0.2">
      <c r="A2592" s="43" t="s">
        <v>477</v>
      </c>
    </row>
    <row r="2593" spans="1:1" x14ac:dyDescent="0.2">
      <c r="A2593" s="43" t="s">
        <v>2220</v>
      </c>
    </row>
    <row r="2594" spans="1:1" x14ac:dyDescent="0.2">
      <c r="A2594" s="43" t="s">
        <v>2221</v>
      </c>
    </row>
    <row r="2595" spans="1:1" x14ac:dyDescent="0.2">
      <c r="A2595" s="43" t="s">
        <v>2222</v>
      </c>
    </row>
    <row r="2596" spans="1:1" x14ac:dyDescent="0.2">
      <c r="A2596" s="43" t="s">
        <v>2223</v>
      </c>
    </row>
    <row r="2597" spans="1:1" x14ac:dyDescent="0.2">
      <c r="A2597" s="43" t="s">
        <v>2224</v>
      </c>
    </row>
    <row r="2598" spans="1:1" x14ac:dyDescent="0.2">
      <c r="A2598" s="43" t="s">
        <v>2225</v>
      </c>
    </row>
    <row r="2599" spans="1:1" x14ac:dyDescent="0.2">
      <c r="A2599" s="43" t="s">
        <v>2226</v>
      </c>
    </row>
    <row r="2600" spans="1:1" x14ac:dyDescent="0.2">
      <c r="A2600" s="43" t="s">
        <v>2227</v>
      </c>
    </row>
    <row r="2601" spans="1:1" x14ac:dyDescent="0.2">
      <c r="A2601" s="43" t="s">
        <v>2228</v>
      </c>
    </row>
    <row r="2602" spans="1:1" x14ac:dyDescent="0.2">
      <c r="A2602" s="43" t="s">
        <v>2229</v>
      </c>
    </row>
    <row r="2603" spans="1:1" x14ac:dyDescent="0.2">
      <c r="A2603" s="43" t="s">
        <v>2230</v>
      </c>
    </row>
    <row r="2604" spans="1:1" x14ac:dyDescent="0.2">
      <c r="A2604" s="43" t="s">
        <v>2231</v>
      </c>
    </row>
    <row r="2605" spans="1:1" x14ac:dyDescent="0.2">
      <c r="A2605" s="43" t="s">
        <v>2232</v>
      </c>
    </row>
    <row r="2606" spans="1:1" x14ac:dyDescent="0.2">
      <c r="A2606" s="43" t="s">
        <v>2233</v>
      </c>
    </row>
    <row r="2607" spans="1:1" x14ac:dyDescent="0.2">
      <c r="A2607" s="43" t="s">
        <v>2234</v>
      </c>
    </row>
    <row r="2608" spans="1:1" x14ac:dyDescent="0.2">
      <c r="A2608" s="43" t="s">
        <v>2235</v>
      </c>
    </row>
    <row r="2609" spans="1:1" x14ac:dyDescent="0.2">
      <c r="A2609" s="43" t="s">
        <v>2236</v>
      </c>
    </row>
    <row r="2610" spans="1:1" x14ac:dyDescent="0.2">
      <c r="A2610" s="43" t="s">
        <v>2237</v>
      </c>
    </row>
    <row r="2611" spans="1:1" x14ac:dyDescent="0.2">
      <c r="A2611" s="43" t="s">
        <v>2238</v>
      </c>
    </row>
    <row r="2612" spans="1:1" x14ac:dyDescent="0.2">
      <c r="A2612" s="43" t="s">
        <v>2239</v>
      </c>
    </row>
    <row r="2613" spans="1:1" x14ac:dyDescent="0.2">
      <c r="A2613" s="43" t="s">
        <v>2240</v>
      </c>
    </row>
    <row r="2614" spans="1:1" x14ac:dyDescent="0.2">
      <c r="A2614" s="43" t="s">
        <v>2241</v>
      </c>
    </row>
    <row r="2615" spans="1:1" x14ac:dyDescent="0.2">
      <c r="A2615" s="43" t="s">
        <v>2242</v>
      </c>
    </row>
    <row r="2616" spans="1:1" x14ac:dyDescent="0.2">
      <c r="A2616" s="43" t="s">
        <v>2243</v>
      </c>
    </row>
    <row r="2617" spans="1:1" x14ac:dyDescent="0.2">
      <c r="A2617" s="43" t="s">
        <v>2244</v>
      </c>
    </row>
    <row r="2618" spans="1:1" x14ac:dyDescent="0.2">
      <c r="A2618" s="43" t="s">
        <v>482</v>
      </c>
    </row>
    <row r="2619" spans="1:1" x14ac:dyDescent="0.2">
      <c r="A2619" s="45" t="s">
        <v>728</v>
      </c>
    </row>
    <row r="2620" spans="1:1" x14ac:dyDescent="0.2">
      <c r="A2620" s="43"/>
    </row>
    <row r="2621" spans="1:1" x14ac:dyDescent="0.2">
      <c r="A2621" s="44"/>
    </row>
    <row r="2622" spans="1:1" x14ac:dyDescent="0.2">
      <c r="A2622" s="44" t="s">
        <v>729</v>
      </c>
    </row>
    <row r="2623" spans="1:1" x14ac:dyDescent="0.2">
      <c r="A2623" s="43"/>
    </row>
    <row r="2624" spans="1:1" x14ac:dyDescent="0.2">
      <c r="A2624" s="43" t="s">
        <v>476</v>
      </c>
    </row>
    <row r="2625" spans="1:1" x14ac:dyDescent="0.2">
      <c r="A2625" s="43" t="s">
        <v>477</v>
      </c>
    </row>
    <row r="2626" spans="1:1" x14ac:dyDescent="0.2">
      <c r="A2626" s="43" t="s">
        <v>2245</v>
      </c>
    </row>
    <row r="2627" spans="1:1" x14ac:dyDescent="0.2">
      <c r="A2627" s="43" t="s">
        <v>2246</v>
      </c>
    </row>
    <row r="2628" spans="1:1" x14ac:dyDescent="0.2">
      <c r="A2628" s="43" t="s">
        <v>2247</v>
      </c>
    </row>
    <row r="2629" spans="1:1" x14ac:dyDescent="0.2">
      <c r="A2629" s="43" t="s">
        <v>2248</v>
      </c>
    </row>
    <row r="2630" spans="1:1" x14ac:dyDescent="0.2">
      <c r="A2630" s="43" t="s">
        <v>2249</v>
      </c>
    </row>
    <row r="2631" spans="1:1" x14ac:dyDescent="0.2">
      <c r="A2631" s="43" t="s">
        <v>2250</v>
      </c>
    </row>
    <row r="2632" spans="1:1" x14ac:dyDescent="0.2">
      <c r="A2632" s="43" t="s">
        <v>2251</v>
      </c>
    </row>
    <row r="2633" spans="1:1" x14ac:dyDescent="0.2">
      <c r="A2633" s="43" t="s">
        <v>2252</v>
      </c>
    </row>
    <row r="2634" spans="1:1" x14ac:dyDescent="0.2">
      <c r="A2634" s="43" t="s">
        <v>2253</v>
      </c>
    </row>
    <row r="2635" spans="1:1" x14ac:dyDescent="0.2">
      <c r="A2635" s="43" t="s">
        <v>2254</v>
      </c>
    </row>
    <row r="2636" spans="1:1" x14ac:dyDescent="0.2">
      <c r="A2636" s="43" t="s">
        <v>2255</v>
      </c>
    </row>
    <row r="2637" spans="1:1" x14ac:dyDescent="0.2">
      <c r="A2637" s="43" t="s">
        <v>2256</v>
      </c>
    </row>
    <row r="2638" spans="1:1" x14ac:dyDescent="0.2">
      <c r="A2638" s="43" t="s">
        <v>2257</v>
      </c>
    </row>
    <row r="2639" spans="1:1" x14ac:dyDescent="0.2">
      <c r="A2639" s="43" t="s">
        <v>2258</v>
      </c>
    </row>
    <row r="2640" spans="1:1" x14ac:dyDescent="0.2">
      <c r="A2640" s="43" t="s">
        <v>482</v>
      </c>
    </row>
    <row r="2641" spans="1:1" x14ac:dyDescent="0.2">
      <c r="A2641" s="45" t="s">
        <v>730</v>
      </c>
    </row>
    <row r="2642" spans="1:1" x14ac:dyDescent="0.2">
      <c r="A2642" s="43"/>
    </row>
    <row r="2643" spans="1:1" x14ac:dyDescent="0.2">
      <c r="A2643" s="44"/>
    </row>
    <row r="2644" spans="1:1" x14ac:dyDescent="0.2">
      <c r="A2644" s="44" t="s">
        <v>731</v>
      </c>
    </row>
    <row r="2645" spans="1:1" x14ac:dyDescent="0.2">
      <c r="A2645" s="43"/>
    </row>
    <row r="2646" spans="1:1" x14ac:dyDescent="0.2">
      <c r="A2646" s="43" t="s">
        <v>476</v>
      </c>
    </row>
    <row r="2647" spans="1:1" x14ac:dyDescent="0.2">
      <c r="A2647" s="43" t="s">
        <v>477</v>
      </c>
    </row>
    <row r="2648" spans="1:1" x14ac:dyDescent="0.2">
      <c r="A2648" s="43" t="s">
        <v>2259</v>
      </c>
    </row>
    <row r="2649" spans="1:1" x14ac:dyDescent="0.2">
      <c r="A2649" s="43" t="s">
        <v>2260</v>
      </c>
    </row>
    <row r="2650" spans="1:1" x14ac:dyDescent="0.2">
      <c r="A2650" s="43" t="s">
        <v>2261</v>
      </c>
    </row>
    <row r="2651" spans="1:1" x14ac:dyDescent="0.2">
      <c r="A2651" s="43" t="s">
        <v>2262</v>
      </c>
    </row>
    <row r="2652" spans="1:1" x14ac:dyDescent="0.2">
      <c r="A2652" s="43" t="s">
        <v>2263</v>
      </c>
    </row>
    <row r="2653" spans="1:1" x14ac:dyDescent="0.2">
      <c r="A2653" s="43" t="s">
        <v>2264</v>
      </c>
    </row>
    <row r="2654" spans="1:1" x14ac:dyDescent="0.2">
      <c r="A2654" s="43" t="s">
        <v>2265</v>
      </c>
    </row>
    <row r="2655" spans="1:1" x14ac:dyDescent="0.2">
      <c r="A2655" s="43" t="s">
        <v>2266</v>
      </c>
    </row>
    <row r="2656" spans="1:1" x14ac:dyDescent="0.2">
      <c r="A2656" s="43" t="s">
        <v>2267</v>
      </c>
    </row>
    <row r="2657" spans="1:1" x14ac:dyDescent="0.2">
      <c r="A2657" s="43" t="s">
        <v>2268</v>
      </c>
    </row>
    <row r="2658" spans="1:1" x14ac:dyDescent="0.2">
      <c r="A2658" s="43" t="s">
        <v>2269</v>
      </c>
    </row>
    <row r="2659" spans="1:1" x14ac:dyDescent="0.2">
      <c r="A2659" s="43" t="s">
        <v>2270</v>
      </c>
    </row>
    <row r="2660" spans="1:1" x14ac:dyDescent="0.2">
      <c r="A2660" s="43" t="s">
        <v>2271</v>
      </c>
    </row>
    <row r="2661" spans="1:1" x14ac:dyDescent="0.2">
      <c r="A2661" s="43" t="s">
        <v>2272</v>
      </c>
    </row>
    <row r="2662" spans="1:1" x14ac:dyDescent="0.2">
      <c r="A2662" s="43" t="s">
        <v>2273</v>
      </c>
    </row>
    <row r="2663" spans="1:1" x14ac:dyDescent="0.2">
      <c r="A2663" s="43" t="s">
        <v>2274</v>
      </c>
    </row>
    <row r="2664" spans="1:1" x14ac:dyDescent="0.2">
      <c r="A2664" s="43" t="s">
        <v>2275</v>
      </c>
    </row>
    <row r="2665" spans="1:1" x14ac:dyDescent="0.2">
      <c r="A2665" s="43" t="s">
        <v>2276</v>
      </c>
    </row>
    <row r="2666" spans="1:1" x14ac:dyDescent="0.2">
      <c r="A2666" s="43" t="s">
        <v>2277</v>
      </c>
    </row>
    <row r="2667" spans="1:1" x14ac:dyDescent="0.2">
      <c r="A2667" s="43" t="s">
        <v>2278</v>
      </c>
    </row>
    <row r="2668" spans="1:1" x14ac:dyDescent="0.2">
      <c r="A2668" s="43" t="s">
        <v>2279</v>
      </c>
    </row>
    <row r="2669" spans="1:1" x14ac:dyDescent="0.2">
      <c r="A2669" s="43" t="s">
        <v>2280</v>
      </c>
    </row>
    <row r="2670" spans="1:1" x14ac:dyDescent="0.2">
      <c r="A2670" s="43" t="s">
        <v>2281</v>
      </c>
    </row>
    <row r="2671" spans="1:1" x14ac:dyDescent="0.2">
      <c r="A2671" s="43" t="s">
        <v>2282</v>
      </c>
    </row>
    <row r="2672" spans="1:1" x14ac:dyDescent="0.2">
      <c r="A2672" s="43" t="s">
        <v>2283</v>
      </c>
    </row>
    <row r="2673" spans="1:1" x14ac:dyDescent="0.2">
      <c r="A2673" s="43" t="s">
        <v>2284</v>
      </c>
    </row>
    <row r="2674" spans="1:1" x14ac:dyDescent="0.2">
      <c r="A2674" s="43" t="s">
        <v>2285</v>
      </c>
    </row>
    <row r="2675" spans="1:1" x14ac:dyDescent="0.2">
      <c r="A2675" s="43" t="s">
        <v>2286</v>
      </c>
    </row>
    <row r="2676" spans="1:1" x14ac:dyDescent="0.2">
      <c r="A2676" s="43" t="s">
        <v>2287</v>
      </c>
    </row>
    <row r="2677" spans="1:1" x14ac:dyDescent="0.2">
      <c r="A2677" s="43" t="s">
        <v>2288</v>
      </c>
    </row>
    <row r="2678" spans="1:1" x14ac:dyDescent="0.2">
      <c r="A2678" s="43" t="s">
        <v>2289</v>
      </c>
    </row>
    <row r="2679" spans="1:1" x14ac:dyDescent="0.2">
      <c r="A2679" s="43" t="s">
        <v>2290</v>
      </c>
    </row>
    <row r="2680" spans="1:1" x14ac:dyDescent="0.2">
      <c r="A2680" s="43" t="s">
        <v>2291</v>
      </c>
    </row>
    <row r="2681" spans="1:1" x14ac:dyDescent="0.2">
      <c r="A2681" s="43" t="s">
        <v>2292</v>
      </c>
    </row>
    <row r="2682" spans="1:1" x14ac:dyDescent="0.2">
      <c r="A2682" s="43" t="s">
        <v>2293</v>
      </c>
    </row>
    <row r="2683" spans="1:1" x14ac:dyDescent="0.2">
      <c r="A2683" s="43" t="s">
        <v>2294</v>
      </c>
    </row>
    <row r="2684" spans="1:1" x14ac:dyDescent="0.2">
      <c r="A2684" s="43" t="s">
        <v>2295</v>
      </c>
    </row>
    <row r="2685" spans="1:1" x14ac:dyDescent="0.2">
      <c r="A2685" s="43" t="s">
        <v>2296</v>
      </c>
    </row>
    <row r="2686" spans="1:1" x14ac:dyDescent="0.2">
      <c r="A2686" s="43" t="s">
        <v>2297</v>
      </c>
    </row>
    <row r="2687" spans="1:1" x14ac:dyDescent="0.2">
      <c r="A2687" s="43" t="s">
        <v>2298</v>
      </c>
    </row>
    <row r="2688" spans="1:1" x14ac:dyDescent="0.2">
      <c r="A2688" s="43" t="s">
        <v>2299</v>
      </c>
    </row>
    <row r="2689" spans="1:1" x14ac:dyDescent="0.2">
      <c r="A2689" s="43" t="s">
        <v>2300</v>
      </c>
    </row>
    <row r="2690" spans="1:1" x14ac:dyDescent="0.2">
      <c r="A2690" s="43" t="s">
        <v>2301</v>
      </c>
    </row>
    <row r="2691" spans="1:1" x14ac:dyDescent="0.2">
      <c r="A2691" s="43" t="s">
        <v>2302</v>
      </c>
    </row>
    <row r="2692" spans="1:1" x14ac:dyDescent="0.2">
      <c r="A2692" s="43" t="s">
        <v>2303</v>
      </c>
    </row>
    <row r="2693" spans="1:1" x14ac:dyDescent="0.2">
      <c r="A2693" s="43" t="s">
        <v>2304</v>
      </c>
    </row>
    <row r="2694" spans="1:1" x14ac:dyDescent="0.2">
      <c r="A2694" s="43" t="s">
        <v>2305</v>
      </c>
    </row>
    <row r="2695" spans="1:1" x14ac:dyDescent="0.2">
      <c r="A2695" s="43" t="s">
        <v>2306</v>
      </c>
    </row>
    <row r="2696" spans="1:1" x14ac:dyDescent="0.2">
      <c r="A2696" s="43" t="s">
        <v>2307</v>
      </c>
    </row>
    <row r="2697" spans="1:1" x14ac:dyDescent="0.2">
      <c r="A2697" s="43" t="s">
        <v>2308</v>
      </c>
    </row>
    <row r="2698" spans="1:1" x14ac:dyDescent="0.2">
      <c r="A2698" s="43" t="s">
        <v>2309</v>
      </c>
    </row>
    <row r="2699" spans="1:1" x14ac:dyDescent="0.2">
      <c r="A2699" s="43" t="s">
        <v>2310</v>
      </c>
    </row>
    <row r="2700" spans="1:1" x14ac:dyDescent="0.2">
      <c r="A2700" s="43" t="s">
        <v>2311</v>
      </c>
    </row>
    <row r="2701" spans="1:1" x14ac:dyDescent="0.2">
      <c r="A2701" s="43" t="s">
        <v>2312</v>
      </c>
    </row>
    <row r="2702" spans="1:1" x14ac:dyDescent="0.2">
      <c r="A2702" s="43" t="s">
        <v>2313</v>
      </c>
    </row>
    <row r="2703" spans="1:1" x14ac:dyDescent="0.2">
      <c r="A2703" s="43" t="s">
        <v>2314</v>
      </c>
    </row>
    <row r="2704" spans="1:1" x14ac:dyDescent="0.2">
      <c r="A2704" s="43" t="s">
        <v>2315</v>
      </c>
    </row>
    <row r="2705" spans="1:1" x14ac:dyDescent="0.2">
      <c r="A2705" s="43" t="s">
        <v>2316</v>
      </c>
    </row>
    <row r="2706" spans="1:1" x14ac:dyDescent="0.2">
      <c r="A2706" s="43" t="s">
        <v>2317</v>
      </c>
    </row>
    <row r="2707" spans="1:1" x14ac:dyDescent="0.2">
      <c r="A2707" s="43" t="s">
        <v>2318</v>
      </c>
    </row>
    <row r="2708" spans="1:1" x14ac:dyDescent="0.2">
      <c r="A2708" s="43" t="s">
        <v>482</v>
      </c>
    </row>
    <row r="2709" spans="1:1" x14ac:dyDescent="0.2">
      <c r="A2709" s="45" t="s">
        <v>2319</v>
      </c>
    </row>
    <row r="2710" spans="1:1" x14ac:dyDescent="0.2">
      <c r="A2710" s="43"/>
    </row>
    <row r="2711" spans="1:1" x14ac:dyDescent="0.2">
      <c r="A2711" s="44"/>
    </row>
    <row r="2712" spans="1:1" x14ac:dyDescent="0.2">
      <c r="A2712" s="44" t="s">
        <v>732</v>
      </c>
    </row>
    <row r="2713" spans="1:1" x14ac:dyDescent="0.2">
      <c r="A2713" s="43"/>
    </row>
    <row r="2714" spans="1:1" x14ac:dyDescent="0.2">
      <c r="A2714" s="43" t="s">
        <v>476</v>
      </c>
    </row>
    <row r="2715" spans="1:1" x14ac:dyDescent="0.2">
      <c r="A2715" s="43" t="s">
        <v>477</v>
      </c>
    </row>
    <row r="2716" spans="1:1" x14ac:dyDescent="0.2">
      <c r="A2716" s="43" t="s">
        <v>2320</v>
      </c>
    </row>
    <row r="2717" spans="1:1" x14ac:dyDescent="0.2">
      <c r="A2717" s="43" t="s">
        <v>2321</v>
      </c>
    </row>
    <row r="2718" spans="1:1" x14ac:dyDescent="0.2">
      <c r="A2718" s="43" t="s">
        <v>2322</v>
      </c>
    </row>
    <row r="2719" spans="1:1" x14ac:dyDescent="0.2">
      <c r="A2719" s="43" t="s">
        <v>2323</v>
      </c>
    </row>
    <row r="2720" spans="1:1" x14ac:dyDescent="0.2">
      <c r="A2720" s="43" t="s">
        <v>2324</v>
      </c>
    </row>
    <row r="2721" spans="1:1" x14ac:dyDescent="0.2">
      <c r="A2721" s="43" t="s">
        <v>482</v>
      </c>
    </row>
    <row r="2722" spans="1:1" x14ac:dyDescent="0.2">
      <c r="A2722" s="45" t="s">
        <v>733</v>
      </c>
    </row>
    <row r="2723" spans="1:1" x14ac:dyDescent="0.2">
      <c r="A2723" s="43"/>
    </row>
    <row r="2724" spans="1:1" x14ac:dyDescent="0.2">
      <c r="A2724" s="44"/>
    </row>
    <row r="2725" spans="1:1" x14ac:dyDescent="0.2">
      <c r="A2725" s="44" t="s">
        <v>734</v>
      </c>
    </row>
    <row r="2726" spans="1:1" x14ac:dyDescent="0.2">
      <c r="A2726" s="43"/>
    </row>
    <row r="2727" spans="1:1" x14ac:dyDescent="0.2">
      <c r="A2727" s="43" t="s">
        <v>476</v>
      </c>
    </row>
    <row r="2728" spans="1:1" x14ac:dyDescent="0.2">
      <c r="A2728" s="43" t="s">
        <v>477</v>
      </c>
    </row>
    <row r="2729" spans="1:1" x14ac:dyDescent="0.2">
      <c r="A2729" s="43" t="s">
        <v>2325</v>
      </c>
    </row>
    <row r="2730" spans="1:1" x14ac:dyDescent="0.2">
      <c r="A2730" s="43" t="s">
        <v>482</v>
      </c>
    </row>
    <row r="2731" spans="1:1" x14ac:dyDescent="0.2">
      <c r="A2731" s="45" t="s">
        <v>735</v>
      </c>
    </row>
    <row r="2732" spans="1:1" x14ac:dyDescent="0.2">
      <c r="A2732" s="43"/>
    </row>
    <row r="2733" spans="1:1" ht="19.5" x14ac:dyDescent="0.2">
      <c r="A2733" s="46"/>
    </row>
    <row r="2734" spans="1:1" ht="19.5" x14ac:dyDescent="0.2">
      <c r="A2734" s="46" t="s">
        <v>736</v>
      </c>
    </row>
    <row r="2735" spans="1:1" x14ac:dyDescent="0.2">
      <c r="A2735" s="47" t="s">
        <v>737</v>
      </c>
    </row>
    <row r="2736" spans="1:1" x14ac:dyDescent="0.2">
      <c r="A2736" s="44" t="s">
        <v>738</v>
      </c>
    </row>
    <row r="2737" spans="1:1" x14ac:dyDescent="0.2">
      <c r="A2737" s="47" t="s">
        <v>739</v>
      </c>
    </row>
    <row r="2738" spans="1:1" x14ac:dyDescent="0.2">
      <c r="A2738" s="47" t="s">
        <v>2326</v>
      </c>
    </row>
    <row r="2739" spans="1:1" x14ac:dyDescent="0.2">
      <c r="A2739" s="47" t="s">
        <v>2327</v>
      </c>
    </row>
    <row r="2740" spans="1:1" x14ac:dyDescent="0.2">
      <c r="A2740" s="47" t="s">
        <v>2328</v>
      </c>
    </row>
    <row r="2741" spans="1:1" x14ac:dyDescent="0.2">
      <c r="A2741" s="47" t="s">
        <v>2329</v>
      </c>
    </row>
    <row r="2742" spans="1:1" x14ac:dyDescent="0.2">
      <c r="A2742" s="47" t="s">
        <v>2330</v>
      </c>
    </row>
    <row r="2743" spans="1:1" x14ac:dyDescent="0.2">
      <c r="A2743" s="47" t="s">
        <v>764</v>
      </c>
    </row>
    <row r="2744" spans="1:1" x14ac:dyDescent="0.2">
      <c r="A2744" s="47" t="s">
        <v>2331</v>
      </c>
    </row>
    <row r="2745" spans="1:1" x14ac:dyDescent="0.2">
      <c r="A2745" s="47" t="s">
        <v>739</v>
      </c>
    </row>
    <row r="2746" spans="1:1" x14ac:dyDescent="0.2">
      <c r="A2746" s="44" t="s">
        <v>2332</v>
      </c>
    </row>
    <row r="2747" spans="1:1" x14ac:dyDescent="0.2">
      <c r="A2747" s="47" t="s">
        <v>737</v>
      </c>
    </row>
    <row r="2748" spans="1:1" x14ac:dyDescent="0.2">
      <c r="A2748" s="47"/>
    </row>
    <row r="2749" spans="1:1" ht="19.5" x14ac:dyDescent="0.2">
      <c r="A2749" s="46"/>
    </row>
    <row r="2750" spans="1:1" x14ac:dyDescent="0.2">
      <c r="A2750" s="47" t="s">
        <v>737</v>
      </c>
    </row>
    <row r="2751" spans="1:1" ht="19.5" x14ac:dyDescent="0.2">
      <c r="A2751" s="46" t="s">
        <v>2333</v>
      </c>
    </row>
    <row r="2752" spans="1:1" x14ac:dyDescent="0.2">
      <c r="A2752" s="47" t="s">
        <v>737</v>
      </c>
    </row>
    <row r="2753" spans="1:1" x14ac:dyDescent="0.2">
      <c r="A2753" s="44" t="s">
        <v>2334</v>
      </c>
    </row>
    <row r="2754" spans="1:1" x14ac:dyDescent="0.2">
      <c r="A2754" s="47" t="s">
        <v>739</v>
      </c>
    </row>
    <row r="2755" spans="1:1" x14ac:dyDescent="0.2">
      <c r="A2755" s="44" t="s">
        <v>2335</v>
      </c>
    </row>
    <row r="2756" spans="1:1" x14ac:dyDescent="0.2">
      <c r="A2756" s="47" t="s">
        <v>2336</v>
      </c>
    </row>
    <row r="2757" spans="1:1" x14ac:dyDescent="0.2">
      <c r="A2757" s="47" t="s">
        <v>2337</v>
      </c>
    </row>
    <row r="2758" spans="1:1" x14ac:dyDescent="0.2">
      <c r="A2758" s="44" t="s">
        <v>2338</v>
      </c>
    </row>
    <row r="2759" spans="1:1" x14ac:dyDescent="0.2">
      <c r="A2759" s="47" t="s">
        <v>2339</v>
      </c>
    </row>
    <row r="2760" spans="1:1" x14ac:dyDescent="0.2">
      <c r="A2760" s="47" t="s">
        <v>2337</v>
      </c>
    </row>
    <row r="2761" spans="1:1" x14ac:dyDescent="0.2">
      <c r="A2761" s="44" t="s">
        <v>2340</v>
      </c>
    </row>
    <row r="2762" spans="1:1" x14ac:dyDescent="0.2">
      <c r="A2762" s="47" t="s">
        <v>2341</v>
      </c>
    </row>
    <row r="2763" spans="1:1" x14ac:dyDescent="0.2">
      <c r="A2763" s="47" t="s">
        <v>2337</v>
      </c>
    </row>
    <row r="2764" spans="1:1" x14ac:dyDescent="0.2">
      <c r="A2764" s="44" t="s">
        <v>2342</v>
      </c>
    </row>
    <row r="2765" spans="1:1" x14ac:dyDescent="0.2">
      <c r="A2765" s="47" t="s">
        <v>2343</v>
      </c>
    </row>
    <row r="2766" spans="1:1" x14ac:dyDescent="0.2">
      <c r="A2766" s="47" t="s">
        <v>2337</v>
      </c>
    </row>
    <row r="2767" spans="1:1" x14ac:dyDescent="0.2">
      <c r="A2767" s="47" t="s">
        <v>739</v>
      </c>
    </row>
    <row r="2768" spans="1:1" x14ac:dyDescent="0.2">
      <c r="A2768" s="44" t="s">
        <v>2344</v>
      </c>
    </row>
    <row r="2769" spans="1:1" x14ac:dyDescent="0.2">
      <c r="A2769" s="47" t="s">
        <v>737</v>
      </c>
    </row>
    <row r="2770" spans="1:1" x14ac:dyDescent="0.2">
      <c r="A2770" s="47"/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účet 0210100</vt:lpstr>
      <vt:lpstr>účet0210300</vt:lpstr>
      <vt:lpstr>účet 0210400</vt:lpstr>
      <vt:lpstr>účet 0210410</vt:lpstr>
      <vt:lpstr>účet 021.0420</vt:lpstr>
      <vt:lpstr>účet 0210600</vt:lpstr>
      <vt:lpstr>účet 031</vt:lpstr>
    </vt:vector>
  </TitlesOfParts>
  <Manager/>
  <Company>Správa a údržba silnic Jihočeského kraje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kyselova</dc:creator>
  <cp:keywords/>
  <dc:description/>
  <cp:lastModifiedBy>Jana Ludačková</cp:lastModifiedBy>
  <cp:revision/>
  <dcterms:created xsi:type="dcterms:W3CDTF">2014-02-10T09:37:51Z</dcterms:created>
  <dcterms:modified xsi:type="dcterms:W3CDTF">2025-02-19T05:34:01Z</dcterms:modified>
  <cp:category/>
  <cp:contentStatus/>
</cp:coreProperties>
</file>